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dzińska\Documents\IFSiD\PROGRAMY  STUDIÓW\DZIENNIKARSTWO\2023-2024\"/>
    </mc:Choice>
  </mc:AlternateContent>
  <xr:revisionPtr revIDLastSave="0" documentId="13_ncr:1_{6A2840D7-CBE2-4FFA-BA18-FCDD32FB3D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gisterskie 23-24 Dziennikarst" sheetId="1" r:id="rId1"/>
  </sheets>
  <definedNames>
    <definedName name="_xlnm.Print_Area" localSheetId="0">'Magisterskie 23-24 Dziennikarst'!$B$1:$AB$99</definedName>
    <definedName name="_xlnm.Print_Titles" localSheetId="0">'Magisterskie 23-24 Dziennikarst'!$1:$8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6" i="1" l="1"/>
  <c r="AA94" i="1"/>
  <c r="X97" i="1"/>
  <c r="X95" i="1"/>
  <c r="W96" i="1"/>
  <c r="W94" i="1"/>
  <c r="T97" i="1"/>
  <c r="T95" i="1"/>
  <c r="S96" i="1"/>
  <c r="S94" i="1"/>
  <c r="P97" i="1"/>
  <c r="P95" i="1"/>
  <c r="L97" i="1"/>
  <c r="L95" i="1"/>
  <c r="O96" i="1"/>
  <c r="O94" i="1"/>
  <c r="O52" i="1"/>
  <c r="J52" i="1"/>
  <c r="N52" i="1"/>
  <c r="M52" i="1"/>
  <c r="L52" i="1"/>
  <c r="K88" i="1"/>
  <c r="F52" i="1" l="1"/>
  <c r="S52" i="1"/>
  <c r="J74" i="1"/>
  <c r="Y74" i="1"/>
  <c r="H52" i="1"/>
  <c r="I52" i="1"/>
  <c r="K52" i="1"/>
  <c r="P52" i="1"/>
  <c r="Q52" i="1"/>
  <c r="R52" i="1"/>
  <c r="T52" i="1"/>
  <c r="U52" i="1"/>
  <c r="V52" i="1"/>
  <c r="W52" i="1"/>
  <c r="X52" i="1"/>
  <c r="Y52" i="1"/>
  <c r="Z52" i="1"/>
  <c r="AA52" i="1"/>
  <c r="F74" i="1"/>
  <c r="H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Z74" i="1"/>
  <c r="AA74" i="1"/>
  <c r="F88" i="1"/>
  <c r="H88" i="1"/>
  <c r="J88" i="1"/>
  <c r="L88" i="1"/>
  <c r="L92" i="1" s="1"/>
  <c r="M88" i="1"/>
  <c r="M92" i="1" s="1"/>
  <c r="N88" i="1"/>
  <c r="N92" i="1" s="1"/>
  <c r="O88" i="1"/>
  <c r="P88" i="1"/>
  <c r="P92" i="1" s="1"/>
  <c r="Q88" i="1"/>
  <c r="Q92" i="1" s="1"/>
  <c r="R88" i="1"/>
  <c r="R92" i="1" s="1"/>
  <c r="S88" i="1"/>
  <c r="T88" i="1"/>
  <c r="T92" i="1" s="1"/>
  <c r="U88" i="1"/>
  <c r="U92" i="1" s="1"/>
  <c r="V88" i="1"/>
  <c r="V92" i="1" s="1"/>
  <c r="W88" i="1"/>
  <c r="X88" i="1"/>
  <c r="X92" i="1" s="1"/>
  <c r="Y88" i="1"/>
  <c r="Y92" i="1" s="1"/>
  <c r="Z88" i="1"/>
  <c r="Z92" i="1" s="1"/>
  <c r="AA88" i="1"/>
  <c r="L75" i="1" l="1"/>
  <c r="L93" i="1"/>
  <c r="P75" i="1"/>
  <c r="P93" i="1"/>
  <c r="J94" i="1"/>
  <c r="L94" i="1"/>
  <c r="X94" i="1"/>
  <c r="K94" i="1"/>
  <c r="N96" i="1"/>
  <c r="R96" i="1"/>
  <c r="Q96" i="1"/>
  <c r="M96" i="1"/>
  <c r="J96" i="1"/>
  <c r="Z94" i="1"/>
  <c r="K96" i="1"/>
  <c r="L96" i="1"/>
  <c r="M94" i="1"/>
  <c r="Y94" i="1"/>
  <c r="R94" i="1"/>
  <c r="X53" i="1"/>
  <c r="V94" i="1"/>
  <c r="X96" i="1"/>
  <c r="Y96" i="1"/>
  <c r="U96" i="1"/>
  <c r="P94" i="1"/>
  <c r="N94" i="1"/>
  <c r="V96" i="1"/>
  <c r="U94" i="1"/>
  <c r="T53" i="1"/>
  <c r="Q94" i="1"/>
  <c r="Z96" i="1"/>
  <c r="P96" i="1"/>
  <c r="T96" i="1"/>
  <c r="T94" i="1"/>
</calcChain>
</file>

<file path=xl/sharedStrings.xml><?xml version="1.0" encoding="utf-8"?>
<sst xmlns="http://schemas.openxmlformats.org/spreadsheetml/2006/main" count="255" uniqueCount="152">
  <si>
    <t>16.</t>
  </si>
  <si>
    <t>17.</t>
  </si>
  <si>
    <t>Lp.</t>
  </si>
  <si>
    <t>I rok</t>
  </si>
  <si>
    <t>II rok</t>
  </si>
  <si>
    <t>1 semestr</t>
  </si>
  <si>
    <t>2 semestr</t>
  </si>
  <si>
    <t>3 semestr</t>
  </si>
  <si>
    <t>4 semestr</t>
  </si>
  <si>
    <t>W</t>
  </si>
  <si>
    <t>K</t>
  </si>
  <si>
    <t>ĆW</t>
  </si>
  <si>
    <t>S</t>
  </si>
  <si>
    <t>ECTS</t>
  </si>
  <si>
    <t>razem</t>
  </si>
  <si>
    <t>4.</t>
  </si>
  <si>
    <t>1.</t>
  </si>
  <si>
    <t>2.</t>
  </si>
  <si>
    <t>3.</t>
  </si>
  <si>
    <t>5.</t>
  </si>
  <si>
    <t>12.</t>
  </si>
  <si>
    <t>13.</t>
  </si>
  <si>
    <t>14.</t>
  </si>
  <si>
    <t>15.</t>
  </si>
  <si>
    <t>Polszczyzna w praktyce</t>
  </si>
  <si>
    <t>8.</t>
  </si>
  <si>
    <t>Teoria komunikowania masowego</t>
  </si>
  <si>
    <t>9.</t>
  </si>
  <si>
    <t>10.</t>
  </si>
  <si>
    <t>11.</t>
  </si>
  <si>
    <t>Analiza dyskursu medialnego</t>
  </si>
  <si>
    <t>Prawo autorskie</t>
  </si>
  <si>
    <t>Ekonomika mediów</t>
  </si>
  <si>
    <t>Sztuka autoprezentacji</t>
  </si>
  <si>
    <t>Tworzenie tekstów pisanych</t>
  </si>
  <si>
    <t>Copywriting</t>
  </si>
  <si>
    <t>Język reklamy</t>
  </si>
  <si>
    <t>Laboratorium radiowe</t>
  </si>
  <si>
    <t>Metodyka tworzenia tekstów i materiałów PR</t>
  </si>
  <si>
    <t>Public relations w przestrzeni komunikacyjnej przedsiębiorstw</t>
  </si>
  <si>
    <t>Emisja głosu</t>
  </si>
  <si>
    <t>Projektowanie kampanii PR</t>
  </si>
  <si>
    <t>Strategia reklamy</t>
  </si>
  <si>
    <t>Marketing polityczny</t>
  </si>
  <si>
    <t>Nowe media w komunikacji</t>
  </si>
  <si>
    <t>6.</t>
  </si>
  <si>
    <t>7.</t>
  </si>
  <si>
    <t>Semiotyka obrazu fotograficznego</t>
  </si>
  <si>
    <t>Podstawy fotografii</t>
  </si>
  <si>
    <t>SPECJALNOŚĆ  REKLAMA I PUBLIC RELATIONS</t>
  </si>
  <si>
    <t>SPECJALNOŚĆ  FOTOGRAFIA MEDIALNA I REKLAMOWA</t>
  </si>
  <si>
    <t>Historia fotografii światowej</t>
  </si>
  <si>
    <t>Komputerowy warsztat fotografii medialnej</t>
  </si>
  <si>
    <t>18.</t>
  </si>
  <si>
    <t>Wizualne aspekty komunikacji w reklamie</t>
  </si>
  <si>
    <t>Techniki typograficzne w reklamie</t>
  </si>
  <si>
    <t>Forma zajęć</t>
  </si>
  <si>
    <t>Ćw</t>
  </si>
  <si>
    <t>Forma zaliczenia</t>
  </si>
  <si>
    <t>sem. zim.</t>
  </si>
  <si>
    <t>sem. let.</t>
  </si>
  <si>
    <t>Liczba godz.</t>
  </si>
  <si>
    <t>zo</t>
  </si>
  <si>
    <t>e</t>
  </si>
  <si>
    <t>z</t>
  </si>
  <si>
    <t xml:space="preserve">e </t>
  </si>
  <si>
    <t>SPECJALNOŚĆ REKLAMA I PUBLIC RELATIONS</t>
  </si>
  <si>
    <t>SPECJALNOŚĆ FOTOGRAFIA MEDIALNA I REKLAMOWA</t>
  </si>
  <si>
    <t>semestry</t>
  </si>
  <si>
    <t>W/K</t>
  </si>
  <si>
    <t>STACJONARNE STUDIA II STOPNIA, PROFIL PRAKTYCZNY</t>
  </si>
  <si>
    <t>SPECJALNOŚCI: REKLAMA I PUBLIC RELATIONS, FOTOGRAFIA MEDIALNA I REKLAMOWA</t>
  </si>
  <si>
    <t>W - wykłady, K - konwersatorium, Ćw - ćwiczenia, S - seminarium</t>
  </si>
  <si>
    <t xml:space="preserve">Zasady przyjmowania na specjalność: </t>
  </si>
  <si>
    <t>Wychowanie fizyczne</t>
  </si>
  <si>
    <t>Przedmiot</t>
  </si>
  <si>
    <t>Wykład na innym kierunku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</si>
  <si>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</si>
  <si>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</si>
  <si>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</si>
  <si>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</si>
  <si>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</si>
  <si>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</si>
  <si>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</si>
  <si>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</si>
  <si>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</si>
  <si>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</si>
  <si>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</si>
  <si>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</si>
  <si>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</si>
  <si>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</si>
  <si>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</si>
  <si>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Praktyki zawodowe*</t>
  </si>
  <si>
    <t>*Praktyki zawodowe obowiązkowe dla studentów każdej specjalności</t>
  </si>
  <si>
    <t>Kreacje telewizyjne</t>
  </si>
  <si>
    <t>Wykład monograficzny ( język ang.)</t>
  </si>
  <si>
    <t>Załącznik nr  2a/studia stacjonarne II stopnia</t>
  </si>
  <si>
    <t>Cyfrowy warsztat fotografii</t>
  </si>
  <si>
    <t>Wykłady fakultatywne: oferta corocznie aktualizowana. Studenci wybierają 3 wykłady, każdy po 30 godzin i 2 punkty ECTS (w tym wykład na innym kierunku)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</si>
  <si>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</si>
  <si>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</si>
  <si>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</si>
  <si>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</si>
  <si>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</si>
  <si>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</si>
  <si>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</si>
  <si>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</si>
  <si>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</si>
  <si>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</si>
  <si>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</si>
  <si>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</si>
  <si>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Fotografia dokumentalna</t>
  </si>
  <si>
    <t>Na kierunku Dziennikarstwo i komunikacja społeczna każdy student na studiach stacjonarnych nieodpłatnie może wybrać tylko jedną specjalność</t>
  </si>
  <si>
    <t xml:space="preserve">Wykłady monograficzne: oferta corocznie aktualizowana. Studenci wybierają 4 wykłady, każdy po 15 godzin i 1 punkt ECTS (w tym wykład w języku angielskim 15 godzin i 2ECTS) </t>
  </si>
  <si>
    <t>Język obcy I</t>
  </si>
  <si>
    <t>Język obcy II</t>
  </si>
  <si>
    <t>Język obcy III</t>
  </si>
  <si>
    <t>Język obcy IV</t>
  </si>
  <si>
    <t>Seminarium magisterskie I</t>
  </si>
  <si>
    <t>Seminarium magisterskie II</t>
  </si>
  <si>
    <t>Seminarium magisterskie III</t>
  </si>
  <si>
    <t>Seminarium magisterskie IV</t>
  </si>
  <si>
    <t>Projektowanie fotograficzne I</t>
  </si>
  <si>
    <t>Projektowanie fotograficzne II</t>
  </si>
  <si>
    <t>Fotografia reklamowa I</t>
  </si>
  <si>
    <t>Fotografia reklamowa II</t>
  </si>
  <si>
    <t>Główne nurty kultury światowej i polskiej XX i XXI wieku - ćwiczenia</t>
  </si>
  <si>
    <t>Główne nurty kultury światowej i polskiej XX i XXI wieku - wykład</t>
  </si>
  <si>
    <t>Metody badań medioznawczych - wykład</t>
  </si>
  <si>
    <t>Metody badań medioznawczych - ćwiczenia</t>
  </si>
  <si>
    <t>Podstawy marketingu - ćwiczenia</t>
  </si>
  <si>
    <t>Pragmatyka językowa - wykład</t>
  </si>
  <si>
    <t>Pragmatyka językowa - ćwiczenia</t>
  </si>
  <si>
    <t>Opinia publiczna - wykład</t>
  </si>
  <si>
    <t>Opinia publiczna- ćwiczenia</t>
  </si>
  <si>
    <t>Komunikowanie międzykulturowe - wykład</t>
  </si>
  <si>
    <t>Komunikowanie międzykulturowe - ćwiczenia</t>
  </si>
  <si>
    <t>Podstawy fotograficznej perswazji wizualnej I</t>
  </si>
  <si>
    <t>Podstawy fotograficznej perswazji wizualnej II</t>
  </si>
  <si>
    <t>Podstawy marketingu - wykład w j. angielskim</t>
  </si>
  <si>
    <t>Przedmiot dwujęzyczny: Grafika komputerowa</t>
  </si>
  <si>
    <t>Warsztaty dziennikarskie w języku angielskim</t>
  </si>
  <si>
    <t>W trakcie I roku studenci zobowiązani są do zaliczenia szkolenia z zakresu ochrony własności intelektualnej, zaliczenia szkolenia BHiK oraz szkolenia bibliotecznego</t>
  </si>
  <si>
    <t>Wykład fakultatywny I</t>
  </si>
  <si>
    <t>Wykład fakultatywny II</t>
  </si>
  <si>
    <t>Wykład monograficzny I</t>
  </si>
  <si>
    <t>Wykład monograficzny II</t>
  </si>
  <si>
    <t>Wykład monograficzny III</t>
  </si>
  <si>
    <t>Warsztaty dziennikarskie I</t>
  </si>
  <si>
    <t>Warsztaty dziennikarskie II</t>
  </si>
  <si>
    <t>Warsztaty dziennikarskie III</t>
  </si>
  <si>
    <t>KIERUNEK DZIENNIKARSTWO I KOMUNIKACJA SPOŁECZNA - Plan studiów dla cyklu kształcenia rozpoczynającego się w roku akademickim 2023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</si>
</sst>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name val="Arial CE"/>
      <charset val="238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theme="6" tint="0.39997558519241921"/>
        <bgColor indexed="23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FFFF99"/>
        <bgColor indexed="10"/>
      </patternFill>
    </fill>
    <fill>
      <patternFill patternType="solid">
        <fgColor rgb="FFCCCCFF"/>
        <bgColor indexed="22"/>
      </patternFill>
    </fill>
    <fill>
      <patternFill patternType="solid">
        <fgColor rgb="FFCCCCFF"/>
        <bgColor indexed="10"/>
      </patternFill>
    </fill>
    <fill>
      <patternFill patternType="solid">
        <fgColor rgb="FFCCCCFF"/>
        <bgColor indexed="64"/>
      </patternFill>
    </fill>
    <fill>
      <patternFill patternType="solid">
        <fgColor rgb="FF99CC00"/>
        <bgColor indexed="10"/>
      </patternFill>
    </fill>
    <fill>
      <patternFill patternType="solid">
        <fgColor rgb="FF99CC00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3" borderId="9" applyNumberFormat="0" applyAlignment="0" applyProtection="0"/>
  </cellStyleXfs>
  <cellXfs count="467">
    <xf numFmtId="0" fontId="0" fillId="0" borderId="0" xfId="0"/>
    <xf numFmtId="0" fontId="14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/>
    <xf numFmtId="0" fontId="16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9" fillId="15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0" fillId="0" borderId="15" xfId="0" applyBorder="1"/>
    <xf numFmtId="0" fontId="16" fillId="0" borderId="0" xfId="0" applyFont="1" applyAlignment="1">
      <alignment horizontal="left" wrapText="1"/>
    </xf>
    <xf numFmtId="0" fontId="19" fillId="1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14" borderId="1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12" borderId="2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8" fillId="14" borderId="18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9" fillId="15" borderId="28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14" borderId="12" xfId="0" applyFont="1" applyFill="1" applyBorder="1" applyAlignment="1">
      <alignment horizontal="center" vertical="center" wrapText="1"/>
    </xf>
    <xf numFmtId="0" fontId="18" fillId="12" borderId="2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14" borderId="21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7" fillId="0" borderId="0" xfId="0" applyFont="1"/>
    <xf numFmtId="0" fontId="18" fillId="12" borderId="19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8" fillId="12" borderId="31" xfId="0" applyFont="1" applyFill="1" applyBorder="1" applyAlignment="1">
      <alignment horizontal="center" vertical="center" wrapText="1"/>
    </xf>
    <xf numFmtId="0" fontId="18" fillId="12" borderId="32" xfId="0" applyFont="1" applyFill="1" applyBorder="1" applyAlignment="1">
      <alignment horizontal="center" vertical="center" wrapText="1"/>
    </xf>
    <xf numFmtId="0" fontId="18" fillId="14" borderId="23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18" fillId="14" borderId="31" xfId="0" applyFont="1" applyFill="1" applyBorder="1" applyAlignment="1">
      <alignment horizontal="center" vertical="center" wrapText="1"/>
    </xf>
    <xf numFmtId="0" fontId="18" fillId="14" borderId="34" xfId="0" applyFont="1" applyFill="1" applyBorder="1" applyAlignment="1">
      <alignment horizontal="center" vertical="center" wrapText="1"/>
    </xf>
    <xf numFmtId="0" fontId="18" fillId="14" borderId="35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18" fillId="12" borderId="43" xfId="0" applyFont="1" applyFill="1" applyBorder="1" applyAlignment="1">
      <alignment horizontal="center" vertical="center" wrapText="1"/>
    </xf>
    <xf numFmtId="0" fontId="24" fillId="17" borderId="26" xfId="0" applyFont="1" applyFill="1" applyBorder="1" applyAlignment="1">
      <alignment horizontal="center" vertical="center" wrapText="1"/>
    </xf>
    <xf numFmtId="0" fontId="24" fillId="18" borderId="12" xfId="0" applyFont="1" applyFill="1" applyBorder="1" applyAlignment="1">
      <alignment horizontal="center" vertical="center" wrapText="1"/>
    </xf>
    <xf numFmtId="0" fontId="19" fillId="19" borderId="29" xfId="0" applyFont="1" applyFill="1" applyBorder="1" applyAlignment="1">
      <alignment horizontal="center" vertical="center"/>
    </xf>
    <xf numFmtId="0" fontId="19" fillId="19" borderId="37" xfId="0" applyFont="1" applyFill="1" applyBorder="1" applyAlignment="1">
      <alignment horizontal="center" vertical="center" wrapText="1"/>
    </xf>
    <xf numFmtId="0" fontId="18" fillId="20" borderId="0" xfId="0" applyFont="1" applyFill="1" applyAlignment="1">
      <alignment horizontal="center" vertical="center"/>
    </xf>
    <xf numFmtId="0" fontId="19" fillId="20" borderId="0" xfId="0" applyFont="1" applyFill="1" applyAlignment="1">
      <alignment horizontal="center" vertical="center" wrapText="1"/>
    </xf>
    <xf numFmtId="0" fontId="19" fillId="21" borderId="0" xfId="0" applyFont="1" applyFill="1" applyAlignment="1">
      <alignment horizontal="center" vertical="center" wrapText="1"/>
    </xf>
    <xf numFmtId="0" fontId="19" fillId="22" borderId="0" xfId="0" applyFont="1" applyFill="1" applyAlignment="1">
      <alignment horizontal="center" vertical="center" wrapText="1"/>
    </xf>
    <xf numFmtId="0" fontId="19" fillId="23" borderId="0" xfId="0" applyFont="1" applyFill="1" applyAlignment="1">
      <alignment horizontal="center" vertical="center" wrapText="1"/>
    </xf>
    <xf numFmtId="0" fontId="10" fillId="20" borderId="0" xfId="0" applyFont="1" applyFill="1"/>
    <xf numFmtId="0" fontId="17" fillId="0" borderId="0" xfId="0" applyFont="1" applyAlignment="1">
      <alignment horizontal="left" vertical="top"/>
    </xf>
    <xf numFmtId="0" fontId="18" fillId="12" borderId="0" xfId="0" applyFont="1" applyFill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0" fillId="0" borderId="16" xfId="0" applyBorder="1"/>
    <xf numFmtId="0" fontId="10" fillId="0" borderId="5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0" fontId="18" fillId="3" borderId="51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 wrapText="1"/>
    </xf>
    <xf numFmtId="0" fontId="18" fillId="14" borderId="51" xfId="0" applyFont="1" applyFill="1" applyBorder="1" applyAlignment="1">
      <alignment horizontal="center" vertical="center" wrapText="1"/>
    </xf>
    <xf numFmtId="0" fontId="18" fillId="14" borderId="56" xfId="0" applyFont="1" applyFill="1" applyBorder="1" applyAlignment="1">
      <alignment horizontal="center" vertical="center" wrapText="1"/>
    </xf>
    <xf numFmtId="0" fontId="18" fillId="14" borderId="53" xfId="0" applyFont="1" applyFill="1" applyBorder="1" applyAlignment="1">
      <alignment horizontal="center" vertical="center" wrapText="1"/>
    </xf>
    <xf numFmtId="0" fontId="18" fillId="12" borderId="51" xfId="0" applyFont="1" applyFill="1" applyBorder="1" applyAlignment="1">
      <alignment horizontal="center" vertical="center" wrapText="1"/>
    </xf>
    <xf numFmtId="0" fontId="18" fillId="12" borderId="56" xfId="0" applyFont="1" applyFill="1" applyBorder="1" applyAlignment="1">
      <alignment horizontal="center" vertical="center" wrapText="1"/>
    </xf>
    <xf numFmtId="0" fontId="18" fillId="12" borderId="53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center" vertical="center" wrapText="1"/>
    </xf>
    <xf numFmtId="0" fontId="18" fillId="14" borderId="49" xfId="0" applyFont="1" applyFill="1" applyBorder="1" applyAlignment="1">
      <alignment horizontal="center" vertical="center" wrapText="1"/>
    </xf>
    <xf numFmtId="0" fontId="18" fillId="12" borderId="49" xfId="0" applyFont="1" applyFill="1" applyBorder="1" applyAlignment="1">
      <alignment horizontal="center" vertical="center" wrapText="1"/>
    </xf>
    <xf numFmtId="0" fontId="18" fillId="1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21" fillId="0" borderId="65" xfId="0" applyFont="1" applyBorder="1"/>
    <xf numFmtId="0" fontId="21" fillId="0" borderId="43" xfId="0" applyFont="1" applyBorder="1"/>
    <xf numFmtId="0" fontId="21" fillId="0" borderId="31" xfId="0" applyFont="1" applyBorder="1" applyAlignment="1">
      <alignment wrapText="1"/>
    </xf>
    <xf numFmtId="0" fontId="21" fillId="0" borderId="31" xfId="0" applyFont="1" applyBorder="1"/>
    <xf numFmtId="0" fontId="21" fillId="0" borderId="49" xfId="0" applyFont="1" applyBorder="1"/>
    <xf numFmtId="0" fontId="21" fillId="0" borderId="50" xfId="0" applyFont="1" applyBorder="1"/>
    <xf numFmtId="0" fontId="21" fillId="0" borderId="68" xfId="0" applyFont="1" applyBorder="1"/>
    <xf numFmtId="0" fontId="18" fillId="0" borderId="41" xfId="0" applyFont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0" fillId="0" borderId="82" xfId="0" applyBorder="1"/>
    <xf numFmtId="0" fontId="0" fillId="0" borderId="78" xfId="0" applyBorder="1"/>
    <xf numFmtId="0" fontId="19" fillId="3" borderId="47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19" fillId="14" borderId="47" xfId="0" applyFont="1" applyFill="1" applyBorder="1" applyAlignment="1">
      <alignment horizontal="center" vertical="center" wrapText="1"/>
    </xf>
    <xf numFmtId="0" fontId="19" fillId="12" borderId="47" xfId="0" applyFont="1" applyFill="1" applyBorder="1" applyAlignment="1">
      <alignment horizontal="center" vertical="center" wrapText="1"/>
    </xf>
    <xf numFmtId="0" fontId="18" fillId="12" borderId="38" xfId="0" applyFont="1" applyFill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0" fontId="19" fillId="12" borderId="49" xfId="0" applyFont="1" applyFill="1" applyBorder="1" applyAlignment="1">
      <alignment horizontal="center" vertical="center" wrapText="1"/>
    </xf>
    <xf numFmtId="0" fontId="20" fillId="20" borderId="45" xfId="0" applyFont="1" applyFill="1" applyBorder="1"/>
    <xf numFmtId="0" fontId="18" fillId="20" borderId="51" xfId="0" applyFont="1" applyFill="1" applyBorder="1" applyAlignment="1">
      <alignment horizontal="center" vertical="center" wrapText="1"/>
    </xf>
    <xf numFmtId="0" fontId="18" fillId="20" borderId="52" xfId="0" applyFont="1" applyFill="1" applyBorder="1" applyAlignment="1">
      <alignment horizontal="center" vertical="center" wrapText="1"/>
    </xf>
    <xf numFmtId="0" fontId="18" fillId="20" borderId="56" xfId="0" applyFont="1" applyFill="1" applyBorder="1" applyAlignment="1">
      <alignment horizontal="center" vertical="center" wrapText="1"/>
    </xf>
    <xf numFmtId="0" fontId="18" fillId="20" borderId="60" xfId="0" applyFont="1" applyFill="1" applyBorder="1" applyAlignment="1">
      <alignment horizontal="center" vertical="center" wrapText="1"/>
    </xf>
    <xf numFmtId="0" fontId="20" fillId="20" borderId="15" xfId="0" applyFont="1" applyFill="1" applyBorder="1"/>
    <xf numFmtId="0" fontId="18" fillId="20" borderId="53" xfId="0" applyFont="1" applyFill="1" applyBorder="1" applyAlignment="1">
      <alignment horizontal="center" vertical="center" wrapText="1"/>
    </xf>
    <xf numFmtId="0" fontId="18" fillId="20" borderId="38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0" fontId="18" fillId="20" borderId="61" xfId="0" applyFont="1" applyFill="1" applyBorder="1" applyAlignment="1">
      <alignment horizontal="center" vertical="center" wrapText="1"/>
    </xf>
    <xf numFmtId="0" fontId="20" fillId="20" borderId="26" xfId="0" applyFont="1" applyFill="1" applyBorder="1" applyAlignment="1">
      <alignment vertical="center" wrapText="1"/>
    </xf>
    <xf numFmtId="0" fontId="18" fillId="20" borderId="62" xfId="0" applyFont="1" applyFill="1" applyBorder="1" applyAlignment="1">
      <alignment horizontal="center" vertical="center" wrapText="1"/>
    </xf>
    <xf numFmtId="0" fontId="20" fillId="20" borderId="26" xfId="0" applyFont="1" applyFill="1" applyBorder="1"/>
    <xf numFmtId="0" fontId="20" fillId="20" borderId="26" xfId="0" applyFont="1" applyFill="1" applyBorder="1" applyAlignment="1">
      <alignment wrapText="1"/>
    </xf>
    <xf numFmtId="0" fontId="18" fillId="20" borderId="63" xfId="0" applyFont="1" applyFill="1" applyBorder="1" applyAlignment="1">
      <alignment horizontal="center" vertical="center" wrapText="1"/>
    </xf>
    <xf numFmtId="0" fontId="18" fillId="20" borderId="64" xfId="0" applyFont="1" applyFill="1" applyBorder="1" applyAlignment="1">
      <alignment horizontal="center" vertical="center" wrapText="1"/>
    </xf>
    <xf numFmtId="0" fontId="10" fillId="20" borderId="53" xfId="0" applyFont="1" applyFill="1" applyBorder="1" applyAlignment="1">
      <alignment horizontal="center" vertical="center" wrapText="1"/>
    </xf>
    <xf numFmtId="0" fontId="20" fillId="20" borderId="44" xfId="0" applyFont="1" applyFill="1" applyBorder="1"/>
    <xf numFmtId="0" fontId="18" fillId="20" borderId="72" xfId="0" applyFont="1" applyFill="1" applyBorder="1" applyAlignment="1">
      <alignment horizontal="center" vertical="center" wrapText="1"/>
    </xf>
    <xf numFmtId="0" fontId="18" fillId="20" borderId="73" xfId="0" applyFont="1" applyFill="1" applyBorder="1" applyAlignment="1">
      <alignment horizontal="center" vertical="center" wrapText="1"/>
    </xf>
    <xf numFmtId="0" fontId="18" fillId="20" borderId="74" xfId="0" applyFont="1" applyFill="1" applyBorder="1" applyAlignment="1">
      <alignment horizontal="center" vertical="center" wrapText="1"/>
    </xf>
    <xf numFmtId="0" fontId="18" fillId="20" borderId="76" xfId="0" applyFont="1" applyFill="1" applyBorder="1" applyAlignment="1">
      <alignment horizontal="center" vertical="center" wrapText="1"/>
    </xf>
    <xf numFmtId="0" fontId="18" fillId="20" borderId="77" xfId="0" applyFont="1" applyFill="1" applyBorder="1" applyAlignment="1">
      <alignment horizontal="center" vertical="center" wrapText="1"/>
    </xf>
    <xf numFmtId="0" fontId="18" fillId="20" borderId="81" xfId="0" applyFont="1" applyFill="1" applyBorder="1" applyAlignment="1">
      <alignment horizontal="center" vertical="center" wrapText="1"/>
    </xf>
    <xf numFmtId="0" fontId="18" fillId="20" borderId="88" xfId="0" applyFont="1" applyFill="1" applyBorder="1" applyAlignment="1">
      <alignment horizontal="center" vertical="center" wrapText="1"/>
    </xf>
    <xf numFmtId="0" fontId="18" fillId="20" borderId="79" xfId="0" applyFont="1" applyFill="1" applyBorder="1" applyAlignment="1">
      <alignment horizontal="center" vertical="center" wrapText="1"/>
    </xf>
    <xf numFmtId="0" fontId="20" fillId="20" borderId="26" xfId="0" applyFont="1" applyFill="1" applyBorder="1" applyAlignment="1">
      <alignment vertical="center"/>
    </xf>
    <xf numFmtId="0" fontId="20" fillId="20" borderId="0" xfId="0" applyFont="1" applyFill="1" applyAlignment="1">
      <alignment vertical="center"/>
    </xf>
    <xf numFmtId="0" fontId="18" fillId="20" borderId="46" xfId="0" applyFont="1" applyFill="1" applyBorder="1" applyAlignment="1">
      <alignment horizontal="center" vertical="center" wrapText="1"/>
    </xf>
    <xf numFmtId="0" fontId="20" fillId="20" borderId="26" xfId="0" applyFont="1" applyFill="1" applyBorder="1" applyAlignment="1">
      <alignment horizontal="left" vertical="center" wrapText="1"/>
    </xf>
    <xf numFmtId="0" fontId="18" fillId="20" borderId="54" xfId="0" applyFont="1" applyFill="1" applyBorder="1" applyAlignment="1">
      <alignment horizontal="center" vertical="center" wrapText="1"/>
    </xf>
    <xf numFmtId="0" fontId="18" fillId="20" borderId="55" xfId="0" applyFont="1" applyFill="1" applyBorder="1" applyAlignment="1">
      <alignment horizontal="center" vertical="center" wrapText="1"/>
    </xf>
    <xf numFmtId="0" fontId="18" fillId="27" borderId="29" xfId="0" applyFont="1" applyFill="1" applyBorder="1" applyAlignment="1">
      <alignment horizontal="center" vertical="center" wrapText="1"/>
    </xf>
    <xf numFmtId="0" fontId="18" fillId="27" borderId="80" xfId="0" applyFont="1" applyFill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center" vertical="center" wrapText="1"/>
    </xf>
    <xf numFmtId="0" fontId="18" fillId="27" borderId="38" xfId="0" applyFont="1" applyFill="1" applyBorder="1" applyAlignment="1">
      <alignment horizontal="center" vertical="center" wrapText="1"/>
    </xf>
    <xf numFmtId="0" fontId="18" fillId="27" borderId="71" xfId="0" applyFont="1" applyFill="1" applyBorder="1" applyAlignment="1">
      <alignment horizontal="center" vertical="center" wrapText="1"/>
    </xf>
    <xf numFmtId="0" fontId="18" fillId="27" borderId="87" xfId="0" applyFont="1" applyFill="1" applyBorder="1" applyAlignment="1">
      <alignment horizontal="center" vertical="center" wrapText="1"/>
    </xf>
    <xf numFmtId="0" fontId="18" fillId="27" borderId="13" xfId="0" applyFont="1" applyFill="1" applyBorder="1" applyAlignment="1">
      <alignment horizontal="center" vertical="center" wrapText="1"/>
    </xf>
    <xf numFmtId="0" fontId="18" fillId="27" borderId="39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 wrapText="1"/>
    </xf>
    <xf numFmtId="0" fontId="18" fillId="27" borderId="40" xfId="0" applyFont="1" applyFill="1" applyBorder="1" applyAlignment="1">
      <alignment horizontal="center" vertical="center" wrapText="1"/>
    </xf>
    <xf numFmtId="0" fontId="18" fillId="27" borderId="11" xfId="0" applyFont="1" applyFill="1" applyBorder="1" applyAlignment="1">
      <alignment horizontal="center" vertical="center" wrapText="1"/>
    </xf>
    <xf numFmtId="0" fontId="18" fillId="27" borderId="41" xfId="0" applyFont="1" applyFill="1" applyBorder="1" applyAlignment="1">
      <alignment horizontal="center" vertical="center" wrapText="1"/>
    </xf>
    <xf numFmtId="0" fontId="18" fillId="27" borderId="14" xfId="0" applyFont="1" applyFill="1" applyBorder="1" applyAlignment="1">
      <alignment horizontal="center" vertical="center" wrapText="1"/>
    </xf>
    <xf numFmtId="0" fontId="18" fillId="27" borderId="42" xfId="0" applyFont="1" applyFill="1" applyBorder="1" applyAlignment="1">
      <alignment horizontal="center" vertical="center" wrapText="1"/>
    </xf>
    <xf numFmtId="0" fontId="18" fillId="27" borderId="37" xfId="0" applyFont="1" applyFill="1" applyBorder="1" applyAlignment="1">
      <alignment horizontal="center" vertical="center" wrapText="1"/>
    </xf>
    <xf numFmtId="0" fontId="18" fillId="27" borderId="74" xfId="0" applyFont="1" applyFill="1" applyBorder="1" applyAlignment="1">
      <alignment horizontal="center" vertical="center" wrapText="1"/>
    </xf>
    <xf numFmtId="0" fontId="18" fillId="27" borderId="73" xfId="0" applyFont="1" applyFill="1" applyBorder="1" applyAlignment="1">
      <alignment horizontal="center" vertical="center" wrapText="1"/>
    </xf>
    <xf numFmtId="0" fontId="19" fillId="27" borderId="91" xfId="0" applyFont="1" applyFill="1" applyBorder="1" applyAlignment="1">
      <alignment horizontal="center" vertical="center" wrapText="1"/>
    </xf>
    <xf numFmtId="0" fontId="19" fillId="27" borderId="95" xfId="0" applyFont="1" applyFill="1" applyBorder="1" applyAlignment="1">
      <alignment horizontal="center" vertical="center" wrapText="1"/>
    </xf>
    <xf numFmtId="0" fontId="19" fillId="27" borderId="93" xfId="0" applyFont="1" applyFill="1" applyBorder="1" applyAlignment="1">
      <alignment horizontal="center" vertical="center" wrapText="1"/>
    </xf>
    <xf numFmtId="0" fontId="18" fillId="27" borderId="98" xfId="0" applyFont="1" applyFill="1" applyBorder="1" applyAlignment="1">
      <alignment horizontal="center" vertical="center" wrapText="1"/>
    </xf>
    <xf numFmtId="0" fontId="18" fillId="27" borderId="16" xfId="0" applyFont="1" applyFill="1" applyBorder="1" applyAlignment="1">
      <alignment horizontal="center" vertical="center" wrapText="1"/>
    </xf>
    <xf numFmtId="0" fontId="18" fillId="27" borderId="18" xfId="0" applyFont="1" applyFill="1" applyBorder="1" applyAlignment="1">
      <alignment horizontal="center" vertical="center" wrapText="1"/>
    </xf>
    <xf numFmtId="0" fontId="18" fillId="27" borderId="17" xfId="0" applyFont="1" applyFill="1" applyBorder="1" applyAlignment="1">
      <alignment horizontal="center" vertical="center" wrapText="1"/>
    </xf>
    <xf numFmtId="0" fontId="18" fillId="27" borderId="19" xfId="0" applyFont="1" applyFill="1" applyBorder="1" applyAlignment="1">
      <alignment horizontal="center" vertical="center" wrapText="1"/>
    </xf>
    <xf numFmtId="0" fontId="18" fillId="27" borderId="20" xfId="0" applyFont="1" applyFill="1" applyBorder="1" applyAlignment="1">
      <alignment horizontal="center" vertical="center" wrapText="1"/>
    </xf>
    <xf numFmtId="0" fontId="18" fillId="27" borderId="82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8" fillId="2" borderId="100" xfId="0" applyFont="1" applyFill="1" applyBorder="1" applyAlignment="1">
      <alignment horizontal="center" vertical="center" wrapText="1"/>
    </xf>
    <xf numFmtId="0" fontId="10" fillId="0" borderId="16" xfId="0" applyFont="1" applyBorder="1"/>
    <xf numFmtId="0" fontId="20" fillId="20" borderId="44" xfId="0" applyFont="1" applyFill="1" applyBorder="1" applyAlignment="1">
      <alignment vertical="center"/>
    </xf>
    <xf numFmtId="0" fontId="18" fillId="2" borderId="72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7" borderId="103" xfId="0" applyFont="1" applyFill="1" applyBorder="1" applyAlignment="1">
      <alignment horizontal="center" vertical="center" wrapText="1"/>
    </xf>
    <xf numFmtId="0" fontId="18" fillId="27" borderId="33" xfId="0" applyFont="1" applyFill="1" applyBorder="1" applyAlignment="1">
      <alignment horizontal="center" vertical="center" wrapText="1"/>
    </xf>
    <xf numFmtId="0" fontId="18" fillId="27" borderId="86" xfId="0" applyFont="1" applyFill="1" applyBorder="1" applyAlignment="1">
      <alignment horizontal="center" vertical="center" wrapText="1"/>
    </xf>
    <xf numFmtId="0" fontId="18" fillId="27" borderId="70" xfId="0" applyFont="1" applyFill="1" applyBorder="1" applyAlignment="1">
      <alignment horizontal="center" vertical="center" wrapText="1"/>
    </xf>
    <xf numFmtId="0" fontId="18" fillId="27" borderId="83" xfId="0" applyFont="1" applyFill="1" applyBorder="1" applyAlignment="1">
      <alignment horizontal="center" vertical="center" wrapText="1"/>
    </xf>
    <xf numFmtId="0" fontId="18" fillId="27" borderId="84" xfId="0" applyFont="1" applyFill="1" applyBorder="1" applyAlignment="1">
      <alignment horizontal="center" vertical="center" wrapText="1"/>
    </xf>
    <xf numFmtId="0" fontId="18" fillId="27" borderId="85" xfId="0" applyFont="1" applyFill="1" applyBorder="1" applyAlignment="1">
      <alignment horizontal="center" vertical="center" wrapText="1"/>
    </xf>
    <xf numFmtId="0" fontId="18" fillId="27" borderId="104" xfId="0" applyFont="1" applyFill="1" applyBorder="1" applyAlignment="1">
      <alignment horizontal="center" vertical="center" wrapText="1"/>
    </xf>
    <xf numFmtId="0" fontId="19" fillId="27" borderId="105" xfId="0" applyFont="1" applyFill="1" applyBorder="1" applyAlignment="1">
      <alignment horizontal="center" vertical="center" wrapText="1"/>
    </xf>
    <xf numFmtId="0" fontId="19" fillId="12" borderId="51" xfId="0" applyFont="1" applyFill="1" applyBorder="1" applyAlignment="1">
      <alignment horizontal="center" vertical="center" wrapText="1"/>
    </xf>
    <xf numFmtId="0" fontId="19" fillId="14" borderId="12" xfId="0" applyFont="1" applyFill="1" applyBorder="1" applyAlignment="1">
      <alignment horizontal="center" vertical="center" wrapText="1"/>
    </xf>
    <xf numFmtId="0" fontId="19" fillId="3" borderId="106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 applyProtection="1">
      <alignment horizontal="center" vertical="center" wrapText="1"/>
      <protection locked="0"/>
    </xf>
    <xf numFmtId="0" fontId="19" fillId="14" borderId="46" xfId="0" applyFont="1" applyFill="1" applyBorder="1" applyAlignment="1">
      <alignment horizontal="center" vertical="center" wrapText="1"/>
    </xf>
    <xf numFmtId="0" fontId="19" fillId="14" borderId="51" xfId="0" applyFont="1" applyFill="1" applyBorder="1" applyAlignment="1">
      <alignment horizontal="center" vertical="center" wrapText="1"/>
    </xf>
    <xf numFmtId="0" fontId="19" fillId="14" borderId="56" xfId="0" applyFont="1" applyFill="1" applyBorder="1" applyAlignment="1">
      <alignment horizontal="center" vertical="center" wrapText="1"/>
    </xf>
    <xf numFmtId="0" fontId="19" fillId="14" borderId="53" xfId="0" applyFont="1" applyFill="1" applyBorder="1" applyAlignment="1">
      <alignment horizontal="center" vertical="center" wrapText="1"/>
    </xf>
    <xf numFmtId="0" fontId="19" fillId="14" borderId="38" xfId="0" applyFont="1" applyFill="1" applyBorder="1" applyAlignment="1">
      <alignment horizontal="center" vertical="center" wrapText="1"/>
    </xf>
    <xf numFmtId="0" fontId="19" fillId="14" borderId="54" xfId="0" applyFont="1" applyFill="1" applyBorder="1" applyAlignment="1">
      <alignment horizontal="center" vertical="center" wrapText="1"/>
    </xf>
    <xf numFmtId="0" fontId="19" fillId="14" borderId="57" xfId="0" applyFont="1" applyFill="1" applyBorder="1" applyAlignment="1">
      <alignment horizontal="center" vertical="center" wrapText="1"/>
    </xf>
    <xf numFmtId="0" fontId="19" fillId="14" borderId="55" xfId="0" applyFont="1" applyFill="1" applyBorder="1" applyAlignment="1">
      <alignment horizontal="center" vertical="center" wrapText="1"/>
    </xf>
    <xf numFmtId="0" fontId="19" fillId="14" borderId="49" xfId="0" applyFont="1" applyFill="1" applyBorder="1" applyAlignment="1">
      <alignment horizontal="center" vertical="center" wrapText="1"/>
    </xf>
    <xf numFmtId="0" fontId="19" fillId="14" borderId="31" xfId="0" applyFont="1" applyFill="1" applyBorder="1" applyAlignment="1">
      <alignment horizontal="center" vertical="center" wrapText="1"/>
    </xf>
    <xf numFmtId="0" fontId="19" fillId="14" borderId="50" xfId="0" applyFont="1" applyFill="1" applyBorder="1" applyAlignment="1">
      <alignment horizontal="center" vertical="center" wrapText="1"/>
    </xf>
    <xf numFmtId="0" fontId="19" fillId="12" borderId="46" xfId="0" applyFont="1" applyFill="1" applyBorder="1" applyAlignment="1">
      <alignment horizontal="center" vertical="center" wrapText="1"/>
    </xf>
    <xf numFmtId="0" fontId="18" fillId="12" borderId="52" xfId="0" applyFont="1" applyFill="1" applyBorder="1" applyAlignment="1">
      <alignment horizontal="center" vertical="center" wrapText="1"/>
    </xf>
    <xf numFmtId="0" fontId="18" fillId="12" borderId="54" xfId="0" applyFont="1" applyFill="1" applyBorder="1" applyAlignment="1">
      <alignment horizontal="center" vertical="center" wrapText="1"/>
    </xf>
    <xf numFmtId="0" fontId="18" fillId="12" borderId="57" xfId="0" applyFont="1" applyFill="1" applyBorder="1" applyAlignment="1">
      <alignment horizontal="center" vertical="center" wrapText="1"/>
    </xf>
    <xf numFmtId="0" fontId="18" fillId="12" borderId="55" xfId="0" applyFont="1" applyFill="1" applyBorder="1" applyAlignment="1">
      <alignment horizontal="center" vertical="center" wrapText="1"/>
    </xf>
    <xf numFmtId="0" fontId="18" fillId="12" borderId="59" xfId="0" applyFont="1" applyFill="1" applyBorder="1" applyAlignment="1">
      <alignment horizontal="center" vertical="center" wrapText="1"/>
    </xf>
    <xf numFmtId="0" fontId="19" fillId="14" borderId="58" xfId="0" applyFont="1" applyFill="1" applyBorder="1" applyAlignment="1">
      <alignment horizontal="center" vertical="center" wrapText="1"/>
    </xf>
    <xf numFmtId="0" fontId="19" fillId="12" borderId="56" xfId="0" applyFont="1" applyFill="1" applyBorder="1" applyAlignment="1">
      <alignment horizontal="center" vertical="center" wrapText="1"/>
    </xf>
    <xf numFmtId="0" fontId="19" fillId="12" borderId="52" xfId="0" applyFont="1" applyFill="1" applyBorder="1" applyAlignment="1">
      <alignment horizontal="center" vertical="center" wrapText="1"/>
    </xf>
    <xf numFmtId="0" fontId="21" fillId="20" borderId="66" xfId="0" applyFont="1" applyFill="1" applyBorder="1" applyAlignment="1">
      <alignment wrapText="1"/>
    </xf>
    <xf numFmtId="0" fontId="18" fillId="20" borderId="57" xfId="0" applyFont="1" applyFill="1" applyBorder="1" applyAlignment="1">
      <alignment horizontal="center" vertical="center" wrapText="1"/>
    </xf>
    <xf numFmtId="0" fontId="18" fillId="2" borderId="94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 wrapText="1"/>
    </xf>
    <xf numFmtId="0" fontId="18" fillId="3" borderId="52" xfId="0" applyFont="1" applyFill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 wrapText="1"/>
    </xf>
    <xf numFmtId="0" fontId="18" fillId="14" borderId="52" xfId="0" applyFont="1" applyFill="1" applyBorder="1" applyAlignment="1">
      <alignment horizontal="center" vertical="center" wrapText="1"/>
    </xf>
    <xf numFmtId="0" fontId="18" fillId="14" borderId="38" xfId="0" applyFont="1" applyFill="1" applyBorder="1" applyAlignment="1">
      <alignment horizontal="center" vertical="center" wrapText="1"/>
    </xf>
    <xf numFmtId="0" fontId="18" fillId="14" borderId="54" xfId="0" applyFont="1" applyFill="1" applyBorder="1" applyAlignment="1">
      <alignment horizontal="center" vertical="center" wrapText="1"/>
    </xf>
    <xf numFmtId="0" fontId="18" fillId="14" borderId="57" xfId="0" applyFont="1" applyFill="1" applyBorder="1" applyAlignment="1">
      <alignment horizontal="center" vertical="center" wrapText="1"/>
    </xf>
    <xf numFmtId="0" fontId="18" fillId="14" borderId="55" xfId="0" applyFont="1" applyFill="1" applyBorder="1" applyAlignment="1">
      <alignment horizontal="center" vertical="center" wrapText="1"/>
    </xf>
    <xf numFmtId="0" fontId="19" fillId="2" borderId="108" xfId="0" applyFont="1" applyFill="1" applyBorder="1" applyAlignment="1">
      <alignment horizontal="center" vertical="center" wrapText="1"/>
    </xf>
    <xf numFmtId="0" fontId="19" fillId="2" borderId="109" xfId="0" applyFont="1" applyFill="1" applyBorder="1" applyAlignment="1">
      <alignment horizontal="center" vertical="center" wrapText="1"/>
    </xf>
    <xf numFmtId="0" fontId="18" fillId="2" borderId="104" xfId="0" applyFont="1" applyFill="1" applyBorder="1" applyAlignment="1">
      <alignment horizontal="center" vertical="center" wrapText="1"/>
    </xf>
    <xf numFmtId="0" fontId="18" fillId="3" borderId="72" xfId="0" applyFont="1" applyFill="1" applyBorder="1" applyAlignment="1">
      <alignment horizontal="center" vertical="center" wrapText="1"/>
    </xf>
    <xf numFmtId="0" fontId="18" fillId="3" borderId="74" xfId="0" applyFont="1" applyFill="1" applyBorder="1" applyAlignment="1">
      <alignment horizontal="center" vertical="center" wrapText="1"/>
    </xf>
    <xf numFmtId="0" fontId="18" fillId="3" borderId="73" xfId="0" applyFont="1" applyFill="1" applyBorder="1" applyAlignment="1">
      <alignment horizontal="center" vertical="center" wrapText="1"/>
    </xf>
    <xf numFmtId="0" fontId="18" fillId="14" borderId="72" xfId="0" applyFont="1" applyFill="1" applyBorder="1" applyAlignment="1">
      <alignment horizontal="center" vertical="center" wrapText="1"/>
    </xf>
    <xf numFmtId="0" fontId="18" fillId="14" borderId="74" xfId="0" applyFont="1" applyFill="1" applyBorder="1" applyAlignment="1">
      <alignment horizontal="center" vertical="center" wrapText="1"/>
    </xf>
    <xf numFmtId="0" fontId="18" fillId="14" borderId="73" xfId="0" applyFont="1" applyFill="1" applyBorder="1" applyAlignment="1">
      <alignment horizontal="center" vertical="center" wrapText="1"/>
    </xf>
    <xf numFmtId="0" fontId="18" fillId="12" borderId="72" xfId="0" applyFont="1" applyFill="1" applyBorder="1" applyAlignment="1">
      <alignment horizontal="center" vertical="center" wrapText="1"/>
    </xf>
    <xf numFmtId="0" fontId="18" fillId="12" borderId="74" xfId="0" applyFont="1" applyFill="1" applyBorder="1" applyAlignment="1">
      <alignment horizontal="center" vertical="center" wrapText="1"/>
    </xf>
    <xf numFmtId="0" fontId="18" fillId="12" borderId="73" xfId="0" applyFont="1" applyFill="1" applyBorder="1" applyAlignment="1">
      <alignment horizontal="center" vertical="center" wrapText="1"/>
    </xf>
    <xf numFmtId="0" fontId="19" fillId="2" borderId="110" xfId="0" applyFont="1" applyFill="1" applyBorder="1" applyAlignment="1">
      <alignment horizontal="center" vertical="center" wrapText="1"/>
    </xf>
    <xf numFmtId="0" fontId="19" fillId="3" borderId="111" xfId="0" applyFont="1" applyFill="1" applyBorder="1" applyAlignment="1">
      <alignment horizontal="center" vertical="center" wrapText="1"/>
    </xf>
    <xf numFmtId="0" fontId="19" fillId="14" borderId="111" xfId="0" applyFont="1" applyFill="1" applyBorder="1" applyAlignment="1">
      <alignment horizontal="center" vertical="center" wrapText="1"/>
    </xf>
    <xf numFmtId="0" fontId="19" fillId="12" borderId="111" xfId="0" applyFont="1" applyFill="1" applyBorder="1" applyAlignment="1">
      <alignment horizontal="center" vertical="center" wrapText="1"/>
    </xf>
    <xf numFmtId="0" fontId="19" fillId="3" borderId="112" xfId="0" applyFont="1" applyFill="1" applyBorder="1" applyAlignment="1">
      <alignment horizontal="center" vertical="center" wrapText="1"/>
    </xf>
    <xf numFmtId="0" fontId="19" fillId="14" borderId="113" xfId="0" applyFont="1" applyFill="1" applyBorder="1" applyAlignment="1">
      <alignment horizontal="center" vertical="center" wrapText="1"/>
    </xf>
    <xf numFmtId="0" fontId="19" fillId="3" borderId="99" xfId="0" applyFont="1" applyFill="1" applyBorder="1" applyAlignment="1">
      <alignment horizontal="center" vertical="center" wrapText="1"/>
    </xf>
    <xf numFmtId="0" fontId="19" fillId="14" borderId="112" xfId="0" applyFont="1" applyFill="1" applyBorder="1" applyAlignment="1">
      <alignment horizontal="center" vertical="center" wrapText="1"/>
    </xf>
    <xf numFmtId="0" fontId="19" fillId="12" borderId="113" xfId="0" applyFont="1" applyFill="1" applyBorder="1" applyAlignment="1">
      <alignment horizontal="center" vertical="center" wrapText="1"/>
    </xf>
    <xf numFmtId="0" fontId="19" fillId="14" borderId="99" xfId="0" applyFont="1" applyFill="1" applyBorder="1" applyAlignment="1">
      <alignment horizontal="center" vertical="center" wrapText="1"/>
    </xf>
    <xf numFmtId="0" fontId="19" fillId="12" borderId="112" xfId="0" applyFont="1" applyFill="1" applyBorder="1" applyAlignment="1">
      <alignment horizontal="center" vertical="center" wrapText="1"/>
    </xf>
    <xf numFmtId="0" fontId="19" fillId="12" borderId="99" xfId="0" applyFont="1" applyFill="1" applyBorder="1" applyAlignment="1">
      <alignment horizontal="center" vertical="center" wrapText="1"/>
    </xf>
    <xf numFmtId="0" fontId="21" fillId="20" borderId="31" xfId="0" applyFont="1" applyFill="1" applyBorder="1"/>
    <xf numFmtId="0" fontId="21" fillId="20" borderId="31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12" borderId="18" xfId="0" applyFont="1" applyFill="1" applyBorder="1" applyAlignment="1">
      <alignment horizontal="center" vertical="center" wrapText="1"/>
    </xf>
    <xf numFmtId="0" fontId="18" fillId="12" borderId="23" xfId="0" applyFont="1" applyFill="1" applyBorder="1" applyAlignment="1">
      <alignment horizontal="center" vertical="center" wrapText="1"/>
    </xf>
    <xf numFmtId="0" fontId="18" fillId="14" borderId="5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118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8" fillId="2" borderId="75" xfId="0" applyFont="1" applyFill="1" applyBorder="1" applyAlignment="1">
      <alignment horizontal="center" vertical="center" wrapText="1"/>
    </xf>
    <xf numFmtId="0" fontId="18" fillId="2" borderId="119" xfId="0" applyFont="1" applyFill="1" applyBorder="1" applyAlignment="1">
      <alignment horizontal="center" vertical="center" wrapText="1"/>
    </xf>
    <xf numFmtId="0" fontId="19" fillId="27" borderId="120" xfId="0" applyFont="1" applyFill="1" applyBorder="1" applyAlignment="1">
      <alignment horizontal="center" vertical="center" wrapText="1"/>
    </xf>
    <xf numFmtId="0" fontId="19" fillId="14" borderId="72" xfId="0" applyFont="1" applyFill="1" applyBorder="1" applyAlignment="1">
      <alignment horizontal="center" vertical="center" wrapText="1"/>
    </xf>
    <xf numFmtId="0" fontId="19" fillId="14" borderId="74" xfId="0" applyFont="1" applyFill="1" applyBorder="1" applyAlignment="1">
      <alignment horizontal="center" vertical="center" wrapText="1"/>
    </xf>
    <xf numFmtId="0" fontId="19" fillId="14" borderId="75" xfId="0" applyFont="1" applyFill="1" applyBorder="1" applyAlignment="1">
      <alignment horizontal="center" vertical="center" wrapText="1"/>
    </xf>
    <xf numFmtId="0" fontId="19" fillId="14" borderId="32" xfId="0" applyFont="1" applyFill="1" applyBorder="1" applyAlignment="1">
      <alignment horizontal="center" vertical="center" wrapText="1"/>
    </xf>
    <xf numFmtId="0" fontId="19" fillId="12" borderId="32" xfId="0" applyFont="1" applyFill="1" applyBorder="1" applyAlignment="1">
      <alignment horizontal="center" vertical="center" wrapText="1"/>
    </xf>
    <xf numFmtId="0" fontId="18" fillId="20" borderId="89" xfId="0" applyFont="1" applyFill="1" applyBorder="1" applyAlignment="1">
      <alignment horizontal="center" vertical="center" wrapText="1"/>
    </xf>
    <xf numFmtId="0" fontId="18" fillId="20" borderId="23" xfId="0" applyFont="1" applyFill="1" applyBorder="1" applyAlignment="1">
      <alignment horizontal="center" vertical="center" wrapText="1"/>
    </xf>
    <xf numFmtId="0" fontId="18" fillId="20" borderId="21" xfId="0" applyFont="1" applyFill="1" applyBorder="1" applyAlignment="1">
      <alignment horizontal="center" vertical="center" wrapText="1"/>
    </xf>
    <xf numFmtId="0" fontId="18" fillId="20" borderId="24" xfId="0" applyFont="1" applyFill="1" applyBorder="1" applyAlignment="1">
      <alignment horizontal="center" vertical="center" wrapText="1"/>
    </xf>
    <xf numFmtId="0" fontId="18" fillId="20" borderId="25" xfId="0" applyFont="1" applyFill="1" applyBorder="1" applyAlignment="1">
      <alignment horizontal="center" vertical="center" wrapText="1"/>
    </xf>
    <xf numFmtId="0" fontId="18" fillId="20" borderId="22" xfId="0" applyFont="1" applyFill="1" applyBorder="1" applyAlignment="1">
      <alignment horizontal="center" vertical="center" wrapText="1"/>
    </xf>
    <xf numFmtId="0" fontId="18" fillId="20" borderId="28" xfId="0" applyFont="1" applyFill="1" applyBorder="1" applyAlignment="1">
      <alignment horizontal="center" vertical="center" wrapText="1"/>
    </xf>
    <xf numFmtId="0" fontId="18" fillId="20" borderId="36" xfId="0" applyFont="1" applyFill="1" applyBorder="1" applyAlignment="1">
      <alignment horizontal="center" vertical="center" wrapText="1"/>
    </xf>
    <xf numFmtId="0" fontId="18" fillId="20" borderId="75" xfId="0" applyFont="1" applyFill="1" applyBorder="1" applyAlignment="1">
      <alignment horizontal="center" vertical="center" wrapText="1"/>
    </xf>
    <xf numFmtId="0" fontId="18" fillId="20" borderId="58" xfId="0" applyFont="1" applyFill="1" applyBorder="1" applyAlignment="1">
      <alignment horizontal="center" vertical="center" wrapText="1"/>
    </xf>
    <xf numFmtId="0" fontId="18" fillId="20" borderId="59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20" borderId="31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9" fillId="0" borderId="115" xfId="0" applyFont="1" applyBorder="1" applyAlignment="1">
      <alignment horizontal="center" vertical="center" wrapText="1"/>
    </xf>
    <xf numFmtId="0" fontId="19" fillId="20" borderId="124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0" fontId="19" fillId="0" borderId="125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 wrapText="1"/>
    </xf>
    <xf numFmtId="0" fontId="19" fillId="20" borderId="126" xfId="0" applyFont="1" applyFill="1" applyBorder="1" applyAlignment="1">
      <alignment horizontal="center" vertical="center" wrapText="1"/>
    </xf>
    <xf numFmtId="0" fontId="19" fillId="2" borderId="99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27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18" fillId="3" borderId="127" xfId="0" applyFont="1" applyFill="1" applyBorder="1" applyAlignment="1">
      <alignment horizontal="center" vertical="center" wrapText="1"/>
    </xf>
    <xf numFmtId="0" fontId="18" fillId="14" borderId="17" xfId="0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18" fillId="14" borderId="24" xfId="0" applyFont="1" applyFill="1" applyBorder="1" applyAlignment="1">
      <alignment horizontal="center" vertical="center" wrapText="1"/>
    </xf>
    <xf numFmtId="0" fontId="18" fillId="14" borderId="127" xfId="0" applyFont="1" applyFill="1" applyBorder="1" applyAlignment="1">
      <alignment horizontal="center" vertical="center" wrapText="1"/>
    </xf>
    <xf numFmtId="0" fontId="18" fillId="12" borderId="17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19" fillId="19" borderId="48" xfId="0" applyFont="1" applyFill="1" applyBorder="1" applyAlignment="1">
      <alignment horizontal="center" vertical="center" wrapText="1"/>
    </xf>
    <xf numFmtId="0" fontId="19" fillId="19" borderId="36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0" fontId="19" fillId="2" borderId="126" xfId="0" applyFont="1" applyFill="1" applyBorder="1" applyAlignment="1">
      <alignment horizontal="center" vertical="center" wrapText="1"/>
    </xf>
    <xf numFmtId="0" fontId="19" fillId="3" borderId="114" xfId="0" applyFont="1" applyFill="1" applyBorder="1" applyAlignment="1">
      <alignment horizontal="center" vertical="center" wrapText="1"/>
    </xf>
    <xf numFmtId="0" fontId="19" fillId="3" borderId="108" xfId="0" applyFont="1" applyFill="1" applyBorder="1" applyAlignment="1">
      <alignment horizontal="center" vertical="center" wrapText="1"/>
    </xf>
    <xf numFmtId="0" fontId="19" fillId="3" borderId="109" xfId="0" applyFont="1" applyFill="1" applyBorder="1" applyAlignment="1">
      <alignment horizontal="center" vertical="center" wrapText="1"/>
    </xf>
    <xf numFmtId="0" fontId="19" fillId="14" borderId="114" xfId="0" applyFont="1" applyFill="1" applyBorder="1" applyAlignment="1">
      <alignment horizontal="center" vertical="center" wrapText="1"/>
    </xf>
    <xf numFmtId="0" fontId="19" fillId="14" borderId="108" xfId="0" applyFont="1" applyFill="1" applyBorder="1" applyAlignment="1">
      <alignment horizontal="center" vertical="center" wrapText="1"/>
    </xf>
    <xf numFmtId="0" fontId="19" fillId="14" borderId="126" xfId="0" applyFont="1" applyFill="1" applyBorder="1" applyAlignment="1">
      <alignment horizontal="center" vertical="center" wrapText="1"/>
    </xf>
    <xf numFmtId="0" fontId="19" fillId="12" borderId="114" xfId="0" applyFont="1" applyFill="1" applyBorder="1" applyAlignment="1">
      <alignment horizontal="center" vertical="center" wrapText="1"/>
    </xf>
    <xf numFmtId="0" fontId="19" fillId="12" borderId="108" xfId="0" applyFont="1" applyFill="1" applyBorder="1" applyAlignment="1">
      <alignment horizontal="center" vertical="center" wrapText="1"/>
    </xf>
    <xf numFmtId="0" fontId="19" fillId="12" borderId="126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29" fillId="16" borderId="26" xfId="0" applyFont="1" applyFill="1" applyBorder="1" applyAlignment="1">
      <alignment horizontal="center" vertical="center" wrapText="1"/>
    </xf>
    <xf numFmtId="0" fontId="19" fillId="28" borderId="12" xfId="0" applyFont="1" applyFill="1" applyBorder="1" applyAlignment="1">
      <alignment horizontal="center" vertical="center" wrapText="1"/>
    </xf>
    <xf numFmtId="0" fontId="19" fillId="2" borderId="128" xfId="0" applyFont="1" applyFill="1" applyBorder="1" applyAlignment="1">
      <alignment horizontal="center" vertical="center" wrapText="1"/>
    </xf>
    <xf numFmtId="0" fontId="22" fillId="29" borderId="12" xfId="0" applyFont="1" applyFill="1" applyBorder="1" applyAlignment="1">
      <alignment horizontal="center" vertical="center" wrapText="1"/>
    </xf>
    <xf numFmtId="0" fontId="19" fillId="30" borderId="26" xfId="0" applyFont="1" applyFill="1" applyBorder="1" applyAlignment="1">
      <alignment horizontal="center" vertical="center" wrapText="1"/>
    </xf>
    <xf numFmtId="0" fontId="22" fillId="2" borderId="72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9" fillId="19" borderId="46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2" fillId="31" borderId="26" xfId="0" applyFont="1" applyFill="1" applyBorder="1" applyAlignment="1">
      <alignment horizontal="center" vertical="center" wrapText="1"/>
    </xf>
    <xf numFmtId="0" fontId="19" fillId="19" borderId="27" xfId="0" applyFont="1" applyFill="1" applyBorder="1" applyAlignment="1">
      <alignment horizontal="left" vertical="center"/>
    </xf>
    <xf numFmtId="0" fontId="19" fillId="19" borderId="26" xfId="0" applyFont="1" applyFill="1" applyBorder="1" applyAlignment="1">
      <alignment horizontal="left" vertical="center"/>
    </xf>
    <xf numFmtId="0" fontId="10" fillId="0" borderId="44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 wrapText="1"/>
    </xf>
    <xf numFmtId="0" fontId="22" fillId="31" borderId="28" xfId="0" applyFont="1" applyFill="1" applyBorder="1" applyAlignment="1">
      <alignment horizontal="center" vertical="center" wrapText="1"/>
    </xf>
    <xf numFmtId="0" fontId="22" fillId="31" borderId="26" xfId="0" applyFont="1" applyFill="1" applyBorder="1" applyAlignment="1">
      <alignment horizontal="center" vertical="center" wrapText="1"/>
    </xf>
    <xf numFmtId="0" fontId="22" fillId="31" borderId="16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19" fillId="14" borderId="46" xfId="0" applyFont="1" applyFill="1" applyBorder="1" applyAlignment="1">
      <alignment horizontal="center" vertical="center" wrapText="1"/>
    </xf>
    <xf numFmtId="0" fontId="28" fillId="25" borderId="44" xfId="0" applyFont="1" applyFill="1" applyBorder="1" applyAlignment="1">
      <alignment horizontal="center" vertical="center"/>
    </xf>
    <xf numFmtId="0" fontId="24" fillId="18" borderId="28" xfId="0" applyFont="1" applyFill="1" applyBorder="1" applyAlignment="1">
      <alignment horizontal="center" vertical="center" wrapText="1"/>
    </xf>
    <xf numFmtId="0" fontId="24" fillId="18" borderId="26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horizontal="center" vertical="center" wrapText="1"/>
    </xf>
    <xf numFmtId="0" fontId="19" fillId="12" borderId="46" xfId="0" applyFont="1" applyFill="1" applyBorder="1" applyAlignment="1">
      <alignment horizontal="center" vertical="center" wrapText="1"/>
    </xf>
    <xf numFmtId="0" fontId="19" fillId="28" borderId="28" xfId="0" applyFont="1" applyFill="1" applyBorder="1" applyAlignment="1">
      <alignment horizontal="center" vertical="center" wrapText="1"/>
    </xf>
    <xf numFmtId="0" fontId="19" fillId="28" borderId="26" xfId="0" applyFont="1" applyFill="1" applyBorder="1" applyAlignment="1">
      <alignment horizontal="center" vertical="center" wrapText="1"/>
    </xf>
    <xf numFmtId="0" fontId="19" fillId="12" borderId="72" xfId="0" applyFont="1" applyFill="1" applyBorder="1" applyAlignment="1">
      <alignment horizontal="center" vertical="center" wrapText="1"/>
    </xf>
    <xf numFmtId="0" fontId="19" fillId="12" borderId="74" xfId="0" applyFont="1" applyFill="1" applyBorder="1" applyAlignment="1">
      <alignment horizontal="center" vertical="center" wrapText="1"/>
    </xf>
    <xf numFmtId="0" fontId="19" fillId="12" borderId="73" xfId="0" applyFont="1" applyFill="1" applyBorder="1" applyAlignment="1">
      <alignment horizontal="center" vertical="center" wrapText="1"/>
    </xf>
    <xf numFmtId="0" fontId="19" fillId="32" borderId="28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0" borderId="110" xfId="0" applyFont="1" applyBorder="1" applyAlignment="1">
      <alignment horizontal="center" vertical="center"/>
    </xf>
    <xf numFmtId="0" fontId="19" fillId="0" borderId="115" xfId="0" applyFont="1" applyBorder="1" applyAlignment="1">
      <alignment horizontal="center" vertical="center"/>
    </xf>
    <xf numFmtId="0" fontId="19" fillId="0" borderId="116" xfId="0" applyFont="1" applyBorder="1" applyAlignment="1">
      <alignment horizontal="center" vertical="center"/>
    </xf>
    <xf numFmtId="0" fontId="19" fillId="16" borderId="28" xfId="0" applyFont="1" applyFill="1" applyBorder="1" applyAlignment="1">
      <alignment horizontal="center" vertical="center" wrapText="1"/>
    </xf>
    <xf numFmtId="0" fontId="19" fillId="16" borderId="26" xfId="0" applyFont="1" applyFill="1" applyBorder="1" applyAlignment="1">
      <alignment horizontal="center" vertical="center" wrapText="1"/>
    </xf>
    <xf numFmtId="0" fontId="19" fillId="16" borderId="16" xfId="0" applyFont="1" applyFill="1" applyBorder="1" applyAlignment="1">
      <alignment horizontal="center" vertical="center" wrapText="1"/>
    </xf>
    <xf numFmtId="0" fontId="22" fillId="17" borderId="28" xfId="0" applyFont="1" applyFill="1" applyBorder="1" applyAlignment="1">
      <alignment horizontal="center" vertical="center" wrapText="1"/>
    </xf>
    <xf numFmtId="0" fontId="22" fillId="17" borderId="26" xfId="0" applyFont="1" applyFill="1" applyBorder="1" applyAlignment="1">
      <alignment horizontal="center" vertical="center" wrapText="1"/>
    </xf>
    <xf numFmtId="0" fontId="22" fillId="17" borderId="16" xfId="0" applyFont="1" applyFill="1" applyBorder="1" applyAlignment="1">
      <alignment horizontal="center" vertical="center" wrapText="1"/>
    </xf>
    <xf numFmtId="0" fontId="19" fillId="15" borderId="28" xfId="0" applyFont="1" applyFill="1" applyBorder="1" applyAlignment="1">
      <alignment horizontal="center" vertical="center"/>
    </xf>
    <xf numFmtId="0" fontId="19" fillId="15" borderId="26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19" fillId="30" borderId="28" xfId="0" applyFont="1" applyFill="1" applyBorder="1" applyAlignment="1">
      <alignment horizontal="center" vertical="center" wrapText="1"/>
    </xf>
    <xf numFmtId="0" fontId="19" fillId="30" borderId="26" xfId="0" applyFont="1" applyFill="1" applyBorder="1" applyAlignment="1">
      <alignment horizontal="center" vertical="center" wrapText="1"/>
    </xf>
    <xf numFmtId="0" fontId="19" fillId="30" borderId="16" xfId="0" applyFont="1" applyFill="1" applyBorder="1" applyAlignment="1">
      <alignment horizontal="center" vertical="center" wrapText="1"/>
    </xf>
    <xf numFmtId="0" fontId="18" fillId="0" borderId="94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26" fillId="0" borderId="53" xfId="0" applyFont="1" applyBorder="1"/>
    <xf numFmtId="0" fontId="26" fillId="0" borderId="12" xfId="0" applyFont="1" applyBorder="1"/>
    <xf numFmtId="0" fontId="26" fillId="0" borderId="38" xfId="0" applyFont="1" applyBorder="1"/>
    <xf numFmtId="0" fontId="26" fillId="0" borderId="33" xfId="0" applyFont="1" applyBorder="1"/>
    <xf numFmtId="0" fontId="26" fillId="0" borderId="26" xfId="0" applyFont="1" applyBorder="1"/>
    <xf numFmtId="0" fontId="26" fillId="0" borderId="123" xfId="0" applyFont="1" applyBorder="1"/>
    <xf numFmtId="0" fontId="22" fillId="14" borderId="12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 vertical="center"/>
    </xf>
    <xf numFmtId="0" fontId="19" fillId="27" borderId="44" xfId="0" applyFont="1" applyFill="1" applyBorder="1" applyAlignment="1">
      <alignment horizontal="center" vertical="center" wrapText="1"/>
    </xf>
    <xf numFmtId="0" fontId="26" fillId="0" borderId="96" xfId="0" applyFont="1" applyBorder="1"/>
    <xf numFmtId="0" fontId="26" fillId="0" borderId="97" xfId="0" applyFont="1" applyBorder="1"/>
    <xf numFmtId="0" fontId="26" fillId="0" borderId="101" xfId="0" applyFont="1" applyBorder="1"/>
    <xf numFmtId="0" fontId="22" fillId="2" borderId="1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26" fillId="0" borderId="121" xfId="0" applyFont="1" applyBorder="1" applyAlignment="1">
      <alignment wrapText="1"/>
    </xf>
    <xf numFmtId="0" fontId="26" fillId="0" borderId="117" xfId="0" applyFont="1" applyBorder="1" applyAlignment="1">
      <alignment wrapText="1"/>
    </xf>
    <xf numFmtId="0" fontId="26" fillId="0" borderId="122" xfId="0" applyFont="1" applyBorder="1" applyAlignment="1">
      <alignment wrapText="1"/>
    </xf>
    <xf numFmtId="0" fontId="19" fillId="0" borderId="4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9" fillId="12" borderId="4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18" fillId="0" borderId="3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14" borderId="47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left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19" fillId="14" borderId="76" xfId="0" applyFont="1" applyFill="1" applyBorder="1" applyAlignment="1">
      <alignment horizontal="center" vertical="center" wrapText="1"/>
    </xf>
    <xf numFmtId="0" fontId="19" fillId="14" borderId="77" xfId="0" applyFont="1" applyFill="1" applyBorder="1" applyAlignment="1">
      <alignment horizontal="center" vertical="center" wrapText="1"/>
    </xf>
    <xf numFmtId="0" fontId="19" fillId="14" borderId="43" xfId="0" applyFont="1" applyFill="1" applyBorder="1" applyAlignment="1">
      <alignment horizontal="center" vertical="center" wrapText="1"/>
    </xf>
    <xf numFmtId="0" fontId="18" fillId="12" borderId="76" xfId="0" applyFont="1" applyFill="1" applyBorder="1" applyAlignment="1">
      <alignment horizontal="center" vertical="center" wrapText="1"/>
    </xf>
    <xf numFmtId="0" fontId="18" fillId="12" borderId="46" xfId="0" applyFont="1" applyFill="1" applyBorder="1" applyAlignment="1">
      <alignment horizontal="center" vertical="center" wrapText="1"/>
    </xf>
    <xf numFmtId="0" fontId="18" fillId="12" borderId="129" xfId="0" applyFont="1" applyFill="1" applyBorder="1" applyAlignment="1">
      <alignment horizontal="center" vertical="center" wrapText="1"/>
    </xf>
    <xf numFmtId="0" fontId="19" fillId="3" borderId="130" xfId="0" applyFont="1" applyFill="1" applyBorder="1" applyAlignment="1">
      <alignment horizontal="center" vertical="center" wrapText="1"/>
    </xf>
    <xf numFmtId="0" fontId="19" fillId="3" borderId="131" xfId="0" applyFont="1" applyFill="1" applyBorder="1" applyAlignment="1">
      <alignment horizontal="center" vertical="center" wrapText="1"/>
    </xf>
    <xf numFmtId="0" fontId="19" fillId="3" borderId="132" xfId="0" applyFont="1" applyFill="1" applyBorder="1" applyAlignment="1">
      <alignment horizontal="center" vertical="center" wrapText="1"/>
    </xf>
    <xf numFmtId="0" fontId="19" fillId="14" borderId="133" xfId="0" applyFont="1" applyFill="1" applyBorder="1" applyAlignment="1">
      <alignment horizontal="center" vertical="center" wrapText="1"/>
    </xf>
    <xf numFmtId="0" fontId="19" fillId="14" borderId="124" xfId="0" applyFont="1" applyFill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00"/>
      <color rgb="FFFF9999"/>
      <color rgb="FFCC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N99"/>
  <sheetViews>
    <sheetView tabSelected="1" topLeftCell="B76" zoomScaleNormal="100" zoomScaleSheetLayoutView="80" workbookViewId="0">
      <selection activeCell="W13" sqref="W13"/>
    </sheetView>
  </sheetViews>
  <sheetFormatPr defaultColWidth="0.140625" defaultRowHeight="15" x14ac:dyDescent="0.25"/>
  <cols>
    <col min="1" max="1" width="0.140625" customWidth="1"/>
    <col min="2" max="2" width="3.42578125" style="4" customWidth="1"/>
    <col min="3" max="3" width="33.85546875" style="1" customWidth="1"/>
    <col min="4" max="4" width="5.28515625" style="3" customWidth="1"/>
    <col min="5" max="5" width="5.5703125" style="2" customWidth="1"/>
    <col min="6" max="6" width="4.7109375" style="2" customWidth="1"/>
    <col min="7" max="7" width="3.7109375" style="2" customWidth="1"/>
    <col min="8" max="9" width="4.5703125" style="2" customWidth="1"/>
    <col min="10" max="10" width="6.28515625" style="2" customWidth="1"/>
    <col min="11" max="11" width="4.85546875" style="2" customWidth="1"/>
    <col min="12" max="12" width="4.5703125" style="2" customWidth="1"/>
    <col min="13" max="13" width="4.140625" style="2" customWidth="1"/>
    <col min="14" max="14" width="3" style="2" customWidth="1"/>
    <col min="15" max="15" width="4.85546875" style="2" customWidth="1"/>
    <col min="16" max="16" width="4.7109375" style="2" customWidth="1"/>
    <col min="17" max="17" width="4.28515625" style="2" customWidth="1"/>
    <col min="18" max="18" width="3.5703125" style="2" customWidth="1"/>
    <col min="19" max="19" width="4.85546875" style="2" customWidth="1"/>
    <col min="20" max="20" width="4.7109375" style="2" customWidth="1"/>
    <col min="21" max="21" width="4.28515625" style="2" customWidth="1"/>
    <col min="22" max="22" width="3.5703125" style="2" customWidth="1"/>
    <col min="23" max="23" width="4.85546875" style="2" customWidth="1"/>
    <col min="24" max="24" width="5.28515625" style="2" customWidth="1"/>
    <col min="25" max="25" width="4.140625" style="2" customWidth="1"/>
    <col min="26" max="26" width="3.5703125" style="2" customWidth="1"/>
    <col min="27" max="27" width="4.85546875" style="2" customWidth="1"/>
    <col min="28" max="28" width="2" hidden="1" customWidth="1"/>
    <col min="30" max="30" width="4" customWidth="1"/>
  </cols>
  <sheetData>
    <row r="1" spans="2:28" x14ac:dyDescent="0.25">
      <c r="B1" s="443" t="s">
        <v>96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</row>
    <row r="2" spans="2:28" ht="15.75" x14ac:dyDescent="0.25">
      <c r="B2" s="319"/>
      <c r="C2" s="77" t="s">
        <v>151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U2" s="44"/>
      <c r="V2" s="44"/>
      <c r="W2" s="44"/>
      <c r="X2" s="44"/>
      <c r="Y2" s="44"/>
      <c r="Z2" s="44"/>
      <c r="AA2" s="44"/>
    </row>
    <row r="3" spans="2:28" ht="16.5" customHeight="1" x14ac:dyDescent="0.25">
      <c r="B3" s="320"/>
      <c r="C3" s="449" t="s">
        <v>70</v>
      </c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20"/>
      <c r="P3" s="6"/>
      <c r="Q3" s="6"/>
      <c r="R3" s="6"/>
      <c r="S3" s="6"/>
      <c r="T3" s="44"/>
      <c r="U3" s="6"/>
      <c r="V3" s="6"/>
      <c r="W3" s="6"/>
      <c r="X3" s="6"/>
      <c r="Y3" s="6"/>
      <c r="Z3" s="6"/>
      <c r="AA3" s="6"/>
    </row>
    <row r="4" spans="2:28" ht="15" customHeight="1" x14ac:dyDescent="0.25">
      <c r="B4" s="320"/>
      <c r="C4" s="449" t="s">
        <v>71</v>
      </c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8" ht="17.25" customHeight="1" thickBot="1" x14ac:dyDescent="0.3">
      <c r="B5" s="320"/>
      <c r="C5" s="454" t="s">
        <v>72</v>
      </c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</row>
    <row r="6" spans="2:28" ht="21.6" customHeight="1" thickBot="1" x14ac:dyDescent="0.3">
      <c r="B6" s="450" t="s">
        <v>2</v>
      </c>
      <c r="C6" s="384" t="s">
        <v>75</v>
      </c>
      <c r="D6" s="447" t="s">
        <v>58</v>
      </c>
      <c r="E6" s="447"/>
      <c r="F6" s="447" t="s">
        <v>56</v>
      </c>
      <c r="G6" s="447"/>
      <c r="H6" s="447"/>
      <c r="I6" s="447"/>
      <c r="J6" s="384" t="s">
        <v>61</v>
      </c>
      <c r="K6" s="384" t="s">
        <v>13</v>
      </c>
      <c r="L6" s="384" t="s">
        <v>3</v>
      </c>
      <c r="M6" s="384"/>
      <c r="N6" s="384"/>
      <c r="O6" s="384"/>
      <c r="P6" s="384"/>
      <c r="Q6" s="384"/>
      <c r="R6" s="384"/>
      <c r="S6" s="46"/>
      <c r="T6" s="384" t="s">
        <v>4</v>
      </c>
      <c r="U6" s="384"/>
      <c r="V6" s="384"/>
      <c r="W6" s="384"/>
      <c r="X6" s="384"/>
      <c r="Y6" s="384"/>
      <c r="Z6" s="384"/>
      <c r="AA6" s="46"/>
    </row>
    <row r="7" spans="2:28" s="4" customFormat="1" ht="17.45" customHeight="1" thickBot="1" x14ac:dyDescent="0.3">
      <c r="B7" s="450"/>
      <c r="C7" s="384"/>
      <c r="D7" s="447"/>
      <c r="E7" s="447"/>
      <c r="F7" s="447"/>
      <c r="G7" s="447"/>
      <c r="H7" s="447"/>
      <c r="I7" s="447"/>
      <c r="J7" s="384"/>
      <c r="K7" s="384"/>
      <c r="L7" s="446" t="s">
        <v>5</v>
      </c>
      <c r="M7" s="446"/>
      <c r="N7" s="446"/>
      <c r="O7" s="47"/>
      <c r="P7" s="453" t="s">
        <v>6</v>
      </c>
      <c r="Q7" s="455"/>
      <c r="R7" s="455"/>
      <c r="S7" s="125"/>
      <c r="T7" s="452" t="s">
        <v>7</v>
      </c>
      <c r="U7" s="452"/>
      <c r="V7" s="452"/>
      <c r="W7" s="127"/>
      <c r="X7" s="448" t="s">
        <v>8</v>
      </c>
      <c r="Y7" s="448"/>
      <c r="Z7" s="448"/>
      <c r="AA7" s="128"/>
    </row>
    <row r="8" spans="2:28" s="4" customFormat="1" ht="30.75" thickBot="1" x14ac:dyDescent="0.3">
      <c r="B8" s="451"/>
      <c r="C8" s="384"/>
      <c r="D8" s="79" t="s">
        <v>59</v>
      </c>
      <c r="E8" s="79" t="s">
        <v>60</v>
      </c>
      <c r="F8" s="79" t="s">
        <v>9</v>
      </c>
      <c r="G8" s="79" t="s">
        <v>10</v>
      </c>
      <c r="H8" s="79" t="s">
        <v>57</v>
      </c>
      <c r="I8" s="79" t="s">
        <v>12</v>
      </c>
      <c r="J8" s="445"/>
      <c r="K8" s="445"/>
      <c r="L8" s="112" t="s">
        <v>69</v>
      </c>
      <c r="M8" s="112" t="s">
        <v>11</v>
      </c>
      <c r="N8" s="112" t="s">
        <v>12</v>
      </c>
      <c r="O8" s="112" t="s">
        <v>13</v>
      </c>
      <c r="P8" s="214" t="s">
        <v>69</v>
      </c>
      <c r="Q8" s="462" t="s">
        <v>11</v>
      </c>
      <c r="R8" s="463" t="s">
        <v>12</v>
      </c>
      <c r="S8" s="464" t="s">
        <v>13</v>
      </c>
      <c r="T8" s="465" t="s">
        <v>69</v>
      </c>
      <c r="U8" s="262" t="s">
        <v>11</v>
      </c>
      <c r="V8" s="466" t="s">
        <v>12</v>
      </c>
      <c r="W8" s="269" t="s">
        <v>13</v>
      </c>
      <c r="X8" s="268" t="s">
        <v>69</v>
      </c>
      <c r="Y8" s="263" t="s">
        <v>11</v>
      </c>
      <c r="Z8" s="270" t="s">
        <v>12</v>
      </c>
      <c r="AA8" s="271" t="s">
        <v>13</v>
      </c>
      <c r="AB8" s="215"/>
    </row>
    <row r="9" spans="2:28" ht="15" customHeight="1" x14ac:dyDescent="0.25">
      <c r="B9" s="309" t="s">
        <v>16</v>
      </c>
      <c r="C9" s="136" t="s">
        <v>24</v>
      </c>
      <c r="D9" s="137" t="s">
        <v>62</v>
      </c>
      <c r="E9" s="138"/>
      <c r="F9" s="137"/>
      <c r="G9" s="139"/>
      <c r="H9" s="139">
        <v>30</v>
      </c>
      <c r="I9" s="138"/>
      <c r="J9" s="140">
        <v>30</v>
      </c>
      <c r="K9" s="298">
        <v>3</v>
      </c>
      <c r="L9" s="90"/>
      <c r="M9" s="106">
        <v>30</v>
      </c>
      <c r="N9" s="195"/>
      <c r="O9" s="121">
        <v>3</v>
      </c>
      <c r="P9" s="188"/>
      <c r="Q9" s="174"/>
      <c r="R9" s="175"/>
      <c r="S9" s="203"/>
      <c r="T9" s="456"/>
      <c r="U9" s="216"/>
      <c r="V9" s="457"/>
      <c r="W9" s="458"/>
      <c r="X9" s="459"/>
      <c r="Y9" s="460"/>
      <c r="Z9" s="461"/>
      <c r="AA9" s="66"/>
      <c r="AB9" s="87"/>
    </row>
    <row r="10" spans="2:28" ht="15" customHeight="1" x14ac:dyDescent="0.25">
      <c r="B10" s="310" t="s">
        <v>17</v>
      </c>
      <c r="C10" s="141" t="s">
        <v>94</v>
      </c>
      <c r="D10" s="142" t="s">
        <v>62</v>
      </c>
      <c r="E10" s="143"/>
      <c r="F10" s="142"/>
      <c r="G10" s="144"/>
      <c r="H10" s="144">
        <v>15</v>
      </c>
      <c r="I10" s="143"/>
      <c r="J10" s="145">
        <v>15</v>
      </c>
      <c r="K10" s="299">
        <v>2</v>
      </c>
      <c r="L10" s="92"/>
      <c r="M10" s="362">
        <v>15</v>
      </c>
      <c r="N10" s="196"/>
      <c r="O10" s="57">
        <v>2</v>
      </c>
      <c r="P10" s="168"/>
      <c r="Q10" s="168"/>
      <c r="R10" s="169"/>
      <c r="S10" s="203"/>
      <c r="T10" s="219"/>
      <c r="U10" s="213"/>
      <c r="V10" s="220"/>
      <c r="W10" s="225"/>
      <c r="X10" s="105"/>
      <c r="Y10" s="35"/>
      <c r="Z10" s="40"/>
      <c r="AA10" s="48"/>
      <c r="AB10" s="87"/>
    </row>
    <row r="11" spans="2:28" ht="32.450000000000003" customHeight="1" x14ac:dyDescent="0.25">
      <c r="B11" s="310" t="s">
        <v>18</v>
      </c>
      <c r="C11" s="146" t="s">
        <v>127</v>
      </c>
      <c r="D11" s="142" t="s">
        <v>63</v>
      </c>
      <c r="E11" s="143"/>
      <c r="F11" s="142">
        <v>15</v>
      </c>
      <c r="G11" s="144"/>
      <c r="H11" s="144"/>
      <c r="I11" s="143"/>
      <c r="J11" s="145">
        <v>15</v>
      </c>
      <c r="K11" s="299">
        <v>1</v>
      </c>
      <c r="L11" s="92">
        <v>15</v>
      </c>
      <c r="M11" s="362"/>
      <c r="N11" s="196"/>
      <c r="O11" s="57">
        <v>1</v>
      </c>
      <c r="P11" s="189"/>
      <c r="Q11" s="170"/>
      <c r="R11" s="171"/>
      <c r="S11" s="203"/>
      <c r="T11" s="219"/>
      <c r="U11" s="213"/>
      <c r="V11" s="220"/>
      <c r="W11" s="225"/>
      <c r="X11" s="105"/>
      <c r="Y11" s="35"/>
      <c r="Z11" s="40"/>
      <c r="AA11" s="48"/>
      <c r="AB11" s="87"/>
    </row>
    <row r="12" spans="2:28" ht="29.1" customHeight="1" x14ac:dyDescent="0.25">
      <c r="B12" s="310" t="s">
        <v>15</v>
      </c>
      <c r="C12" s="146" t="s">
        <v>126</v>
      </c>
      <c r="D12" s="142" t="s">
        <v>62</v>
      </c>
      <c r="E12" s="143"/>
      <c r="F12" s="142"/>
      <c r="G12" s="144"/>
      <c r="H12" s="144">
        <v>15</v>
      </c>
      <c r="I12" s="143"/>
      <c r="J12" s="147">
        <v>15</v>
      </c>
      <c r="K12" s="300">
        <v>2</v>
      </c>
      <c r="L12" s="92"/>
      <c r="M12" s="362">
        <v>15</v>
      </c>
      <c r="N12" s="196"/>
      <c r="O12" s="57">
        <v>2</v>
      </c>
      <c r="P12" s="190"/>
      <c r="Q12" s="172"/>
      <c r="R12" s="173"/>
      <c r="S12" s="204"/>
      <c r="T12" s="219"/>
      <c r="U12" s="213"/>
      <c r="V12" s="220"/>
      <c r="W12" s="225"/>
      <c r="X12" s="105"/>
      <c r="Y12" s="35"/>
      <c r="Z12" s="40"/>
      <c r="AA12" s="48"/>
      <c r="AB12" s="87"/>
    </row>
    <row r="13" spans="2:28" ht="29.1" customHeight="1" x14ac:dyDescent="0.25">
      <c r="B13" s="310" t="s">
        <v>19</v>
      </c>
      <c r="C13" s="146" t="s">
        <v>128</v>
      </c>
      <c r="D13" s="142" t="s">
        <v>63</v>
      </c>
      <c r="E13" s="143"/>
      <c r="F13" s="142">
        <v>15</v>
      </c>
      <c r="G13" s="144"/>
      <c r="H13" s="144"/>
      <c r="I13" s="143"/>
      <c r="J13" s="147">
        <v>15</v>
      </c>
      <c r="K13" s="300">
        <v>1</v>
      </c>
      <c r="L13" s="92">
        <v>15</v>
      </c>
      <c r="M13" s="362"/>
      <c r="N13" s="196"/>
      <c r="O13" s="57">
        <v>1</v>
      </c>
      <c r="P13" s="191"/>
      <c r="Q13" s="168"/>
      <c r="R13" s="169"/>
      <c r="S13" s="205"/>
      <c r="T13" s="219"/>
      <c r="U13" s="213"/>
      <c r="V13" s="220"/>
      <c r="W13" s="225"/>
      <c r="X13" s="105"/>
      <c r="Y13" s="35"/>
      <c r="Z13" s="40"/>
      <c r="AA13" s="48"/>
      <c r="AB13" s="87"/>
    </row>
    <row r="14" spans="2:28" ht="31.5" customHeight="1" x14ac:dyDescent="0.25">
      <c r="B14" s="310" t="s">
        <v>45</v>
      </c>
      <c r="C14" s="146" t="s">
        <v>129</v>
      </c>
      <c r="D14" s="142" t="s">
        <v>62</v>
      </c>
      <c r="E14" s="143"/>
      <c r="F14" s="142"/>
      <c r="G14" s="144"/>
      <c r="H14" s="144">
        <v>15</v>
      </c>
      <c r="I14" s="143"/>
      <c r="J14" s="147">
        <v>15</v>
      </c>
      <c r="K14" s="300">
        <v>2</v>
      </c>
      <c r="L14" s="92"/>
      <c r="M14" s="362">
        <v>15</v>
      </c>
      <c r="N14" s="196"/>
      <c r="O14" s="57">
        <v>2</v>
      </c>
      <c r="P14" s="189"/>
      <c r="Q14" s="170"/>
      <c r="R14" s="171"/>
      <c r="S14" s="204"/>
      <c r="T14" s="219"/>
      <c r="U14" s="213"/>
      <c r="V14" s="220"/>
      <c r="W14" s="225"/>
      <c r="X14" s="105"/>
      <c r="Y14" s="35"/>
      <c r="Z14" s="40"/>
      <c r="AA14" s="48"/>
      <c r="AB14" s="87"/>
    </row>
    <row r="15" spans="2:28" ht="15" customHeight="1" x14ac:dyDescent="0.25">
      <c r="B15" s="310" t="s">
        <v>46</v>
      </c>
      <c r="C15" s="148" t="s">
        <v>114</v>
      </c>
      <c r="D15" s="142" t="s">
        <v>62</v>
      </c>
      <c r="E15" s="143"/>
      <c r="F15" s="142"/>
      <c r="G15" s="144"/>
      <c r="H15" s="144">
        <v>15</v>
      </c>
      <c r="I15" s="143"/>
      <c r="J15" s="147">
        <v>15</v>
      </c>
      <c r="K15" s="300">
        <v>2</v>
      </c>
      <c r="L15" s="92"/>
      <c r="M15" s="362">
        <v>15</v>
      </c>
      <c r="N15" s="196"/>
      <c r="O15" s="57">
        <v>2</v>
      </c>
      <c r="P15" s="189"/>
      <c r="Q15" s="170"/>
      <c r="R15" s="171"/>
      <c r="S15" s="204"/>
      <c r="T15" s="219"/>
      <c r="U15" s="213"/>
      <c r="V15" s="220"/>
      <c r="W15" s="225"/>
      <c r="X15" s="105"/>
      <c r="Y15" s="35"/>
      <c r="Z15" s="40"/>
      <c r="AA15" s="48"/>
      <c r="AB15" s="87"/>
    </row>
    <row r="16" spans="2:28" ht="15" customHeight="1" x14ac:dyDescent="0.25">
      <c r="B16" s="310" t="s">
        <v>25</v>
      </c>
      <c r="C16" s="148" t="s">
        <v>115</v>
      </c>
      <c r="D16" s="142"/>
      <c r="E16" s="143" t="s">
        <v>62</v>
      </c>
      <c r="F16" s="142"/>
      <c r="G16" s="144"/>
      <c r="H16" s="144">
        <v>15</v>
      </c>
      <c r="I16" s="143"/>
      <c r="J16" s="147">
        <v>15</v>
      </c>
      <c r="K16" s="300">
        <v>2</v>
      </c>
      <c r="L16" s="92"/>
      <c r="M16" s="362"/>
      <c r="N16" s="196"/>
      <c r="O16" s="57"/>
      <c r="P16" s="189"/>
      <c r="Q16" s="170">
        <v>15</v>
      </c>
      <c r="R16" s="171"/>
      <c r="S16" s="204">
        <v>2</v>
      </c>
      <c r="T16" s="219"/>
      <c r="U16" s="213"/>
      <c r="V16" s="220"/>
      <c r="W16" s="225"/>
      <c r="X16" s="105"/>
      <c r="Y16" s="35"/>
      <c r="Z16" s="40"/>
      <c r="AA16" s="48"/>
      <c r="AB16" s="87"/>
    </row>
    <row r="17" spans="2:248" ht="15" customHeight="1" x14ac:dyDescent="0.25">
      <c r="B17" s="310" t="s">
        <v>27</v>
      </c>
      <c r="C17" s="148" t="s">
        <v>116</v>
      </c>
      <c r="D17" s="142" t="s">
        <v>62</v>
      </c>
      <c r="E17" s="143"/>
      <c r="F17" s="142"/>
      <c r="G17" s="144"/>
      <c r="H17" s="144">
        <v>15</v>
      </c>
      <c r="I17" s="143"/>
      <c r="J17" s="147">
        <v>15</v>
      </c>
      <c r="K17" s="300">
        <v>2</v>
      </c>
      <c r="L17" s="92"/>
      <c r="M17" s="362"/>
      <c r="N17" s="196"/>
      <c r="O17" s="57"/>
      <c r="P17" s="189"/>
      <c r="Q17" s="170"/>
      <c r="R17" s="171"/>
      <c r="S17" s="204"/>
      <c r="T17" s="219"/>
      <c r="U17" s="213">
        <v>15</v>
      </c>
      <c r="V17" s="220"/>
      <c r="W17" s="225">
        <v>2</v>
      </c>
      <c r="X17" s="105"/>
      <c r="Y17" s="35"/>
      <c r="Z17" s="40"/>
      <c r="AA17" s="48"/>
      <c r="AB17" s="87"/>
    </row>
    <row r="18" spans="2:248" ht="15" customHeight="1" x14ac:dyDescent="0.25">
      <c r="B18" s="310" t="s">
        <v>28</v>
      </c>
      <c r="C18" s="148" t="s">
        <v>117</v>
      </c>
      <c r="D18" s="142"/>
      <c r="E18" s="143" t="s">
        <v>62</v>
      </c>
      <c r="F18" s="142"/>
      <c r="G18" s="144"/>
      <c r="H18" s="144">
        <v>15</v>
      </c>
      <c r="I18" s="143"/>
      <c r="J18" s="147">
        <v>15</v>
      </c>
      <c r="K18" s="300">
        <v>2</v>
      </c>
      <c r="L18" s="92"/>
      <c r="M18" s="362"/>
      <c r="N18" s="196"/>
      <c r="O18" s="57"/>
      <c r="P18" s="190"/>
      <c r="Q18" s="174"/>
      <c r="R18" s="175"/>
      <c r="S18" s="206"/>
      <c r="T18" s="219"/>
      <c r="U18" s="213"/>
      <c r="V18" s="220"/>
      <c r="W18" s="225"/>
      <c r="X18" s="105"/>
      <c r="Y18" s="35">
        <v>15</v>
      </c>
      <c r="Z18" s="40"/>
      <c r="AA18" s="48">
        <v>2</v>
      </c>
      <c r="AB18" s="87"/>
    </row>
    <row r="19" spans="2:248" ht="30.75" customHeight="1" x14ac:dyDescent="0.25">
      <c r="B19" s="310" t="s">
        <v>29</v>
      </c>
      <c r="C19" s="149" t="s">
        <v>139</v>
      </c>
      <c r="D19" s="142"/>
      <c r="E19" s="143" t="s">
        <v>63</v>
      </c>
      <c r="F19" s="142">
        <v>15</v>
      </c>
      <c r="G19" s="144"/>
      <c r="H19" s="144"/>
      <c r="I19" s="143"/>
      <c r="J19" s="147">
        <v>15</v>
      </c>
      <c r="K19" s="300">
        <v>1</v>
      </c>
      <c r="L19" s="92"/>
      <c r="M19" s="362"/>
      <c r="N19" s="196"/>
      <c r="O19" s="57"/>
      <c r="P19" s="190">
        <v>15</v>
      </c>
      <c r="Q19" s="174"/>
      <c r="R19" s="175"/>
      <c r="S19" s="206">
        <v>1</v>
      </c>
      <c r="T19" s="219"/>
      <c r="U19" s="213"/>
      <c r="V19" s="220"/>
      <c r="W19" s="225"/>
      <c r="X19" s="105"/>
      <c r="Y19" s="35"/>
      <c r="Z19" s="40"/>
      <c r="AA19" s="48"/>
      <c r="AB19" s="87"/>
    </row>
    <row r="20" spans="2:248" ht="15" customHeight="1" x14ac:dyDescent="0.25">
      <c r="B20" s="310" t="s">
        <v>20</v>
      </c>
      <c r="C20" s="148" t="s">
        <v>130</v>
      </c>
      <c r="D20" s="142"/>
      <c r="E20" s="143" t="s">
        <v>62</v>
      </c>
      <c r="F20" s="142"/>
      <c r="G20" s="144"/>
      <c r="H20" s="144">
        <v>15</v>
      </c>
      <c r="I20" s="143"/>
      <c r="J20" s="147">
        <v>15</v>
      </c>
      <c r="K20" s="300">
        <v>2</v>
      </c>
      <c r="L20" s="92"/>
      <c r="M20" s="362"/>
      <c r="N20" s="196"/>
      <c r="O20" s="57"/>
      <c r="P20" s="192"/>
      <c r="Q20" s="176">
        <v>15</v>
      </c>
      <c r="R20" s="177"/>
      <c r="S20" s="207">
        <v>2</v>
      </c>
      <c r="T20" s="219"/>
      <c r="U20" s="213"/>
      <c r="V20" s="220"/>
      <c r="W20" s="225"/>
      <c r="X20" s="105"/>
      <c r="Y20" s="35"/>
      <c r="Z20" s="40"/>
      <c r="AA20" s="48"/>
      <c r="AB20" s="87"/>
    </row>
    <row r="21" spans="2:248" ht="15" customHeight="1" x14ac:dyDescent="0.25">
      <c r="B21" s="310" t="s">
        <v>21</v>
      </c>
      <c r="C21" s="146" t="s">
        <v>26</v>
      </c>
      <c r="D21" s="142"/>
      <c r="E21" s="143" t="s">
        <v>65</v>
      </c>
      <c r="F21" s="142">
        <v>15</v>
      </c>
      <c r="G21" s="144"/>
      <c r="H21" s="144"/>
      <c r="I21" s="143"/>
      <c r="J21" s="147">
        <v>15</v>
      </c>
      <c r="K21" s="300">
        <v>1</v>
      </c>
      <c r="L21" s="92"/>
      <c r="M21" s="362"/>
      <c r="N21" s="196"/>
      <c r="O21" s="57"/>
      <c r="P21" s="192">
        <v>15</v>
      </c>
      <c r="Q21" s="176"/>
      <c r="R21" s="177"/>
      <c r="S21" s="207">
        <v>1</v>
      </c>
      <c r="T21" s="219"/>
      <c r="U21" s="213"/>
      <c r="V21" s="220"/>
      <c r="W21" s="225"/>
      <c r="X21" s="105"/>
      <c r="Y21" s="35"/>
      <c r="Z21" s="40"/>
      <c r="AA21" s="48"/>
      <c r="AB21" s="87"/>
    </row>
    <row r="22" spans="2:248" ht="15" customHeight="1" x14ac:dyDescent="0.25">
      <c r="B22" s="310" t="s">
        <v>22</v>
      </c>
      <c r="C22" s="141" t="s">
        <v>131</v>
      </c>
      <c r="D22" s="142"/>
      <c r="E22" s="143" t="s">
        <v>63</v>
      </c>
      <c r="F22" s="142">
        <v>15</v>
      </c>
      <c r="G22" s="144"/>
      <c r="H22" s="144"/>
      <c r="I22" s="143"/>
      <c r="J22" s="147">
        <v>15</v>
      </c>
      <c r="K22" s="300">
        <v>1</v>
      </c>
      <c r="L22" s="92"/>
      <c r="M22" s="362"/>
      <c r="N22" s="196"/>
      <c r="O22" s="57"/>
      <c r="P22" s="192">
        <v>15</v>
      </c>
      <c r="Q22" s="176"/>
      <c r="R22" s="177"/>
      <c r="S22" s="207">
        <v>1</v>
      </c>
      <c r="T22" s="219"/>
      <c r="U22" s="213"/>
      <c r="V22" s="220"/>
      <c r="W22" s="225"/>
      <c r="X22" s="105"/>
      <c r="Y22" s="35"/>
      <c r="Z22" s="40"/>
      <c r="AA22" s="48"/>
      <c r="AB22" s="87"/>
    </row>
    <row r="23" spans="2:248" ht="15" customHeight="1" x14ac:dyDescent="0.25">
      <c r="B23" s="310" t="s">
        <v>23</v>
      </c>
      <c r="C23" s="141" t="s">
        <v>132</v>
      </c>
      <c r="D23" s="142"/>
      <c r="E23" s="143" t="s">
        <v>62</v>
      </c>
      <c r="F23" s="142"/>
      <c r="G23" s="144"/>
      <c r="H23" s="144">
        <v>15</v>
      </c>
      <c r="I23" s="143"/>
      <c r="J23" s="147">
        <v>15</v>
      </c>
      <c r="K23" s="300">
        <v>2</v>
      </c>
      <c r="L23" s="92"/>
      <c r="M23" s="362"/>
      <c r="N23" s="196"/>
      <c r="O23" s="57"/>
      <c r="P23" s="192"/>
      <c r="Q23" s="176">
        <v>15</v>
      </c>
      <c r="R23" s="177"/>
      <c r="S23" s="207">
        <v>2</v>
      </c>
      <c r="T23" s="219"/>
      <c r="U23" s="213"/>
      <c r="V23" s="220"/>
      <c r="W23" s="225"/>
      <c r="X23" s="105"/>
      <c r="Y23" s="35"/>
      <c r="Z23" s="40"/>
      <c r="AA23" s="48"/>
      <c r="AB23" s="87"/>
    </row>
    <row r="24" spans="2:248" ht="15" customHeight="1" x14ac:dyDescent="0.25">
      <c r="B24" s="310" t="s">
        <v>0</v>
      </c>
      <c r="C24" s="148" t="s">
        <v>133</v>
      </c>
      <c r="D24" s="142"/>
      <c r="E24" s="143" t="s">
        <v>63</v>
      </c>
      <c r="F24" s="142">
        <v>15</v>
      </c>
      <c r="G24" s="144"/>
      <c r="H24" s="144"/>
      <c r="I24" s="143"/>
      <c r="J24" s="147">
        <v>15</v>
      </c>
      <c r="K24" s="300">
        <v>1</v>
      </c>
      <c r="L24" s="92"/>
      <c r="M24" s="362"/>
      <c r="N24" s="196"/>
      <c r="O24" s="57"/>
      <c r="P24" s="192">
        <v>15</v>
      </c>
      <c r="Q24" s="176"/>
      <c r="R24" s="177"/>
      <c r="S24" s="207">
        <v>1</v>
      </c>
      <c r="T24" s="219"/>
      <c r="U24" s="213"/>
      <c r="V24" s="220"/>
      <c r="W24" s="225"/>
      <c r="X24" s="105"/>
      <c r="Y24" s="35"/>
      <c r="Z24" s="40"/>
      <c r="AA24" s="48"/>
      <c r="AB24" s="87"/>
    </row>
    <row r="25" spans="2:248" ht="15" customHeight="1" x14ac:dyDescent="0.25">
      <c r="B25" s="310" t="s">
        <v>1</v>
      </c>
      <c r="C25" s="148" t="s">
        <v>134</v>
      </c>
      <c r="D25" s="142"/>
      <c r="E25" s="143" t="s">
        <v>62</v>
      </c>
      <c r="F25" s="142"/>
      <c r="G25" s="144"/>
      <c r="H25" s="144">
        <v>15</v>
      </c>
      <c r="I25" s="143"/>
      <c r="J25" s="147">
        <v>15</v>
      </c>
      <c r="K25" s="300">
        <v>2</v>
      </c>
      <c r="L25" s="92"/>
      <c r="M25" s="362"/>
      <c r="N25" s="196"/>
      <c r="O25" s="57"/>
      <c r="P25" s="192"/>
      <c r="Q25" s="176">
        <v>15</v>
      </c>
      <c r="R25" s="177"/>
      <c r="S25" s="207">
        <v>2</v>
      </c>
      <c r="T25" s="219"/>
      <c r="U25" s="213"/>
      <c r="V25" s="220"/>
      <c r="W25" s="225"/>
      <c r="X25" s="105"/>
      <c r="Y25" s="35"/>
      <c r="Z25" s="40"/>
      <c r="AA25" s="48"/>
      <c r="AB25" s="87"/>
    </row>
    <row r="26" spans="2:248" ht="15" customHeight="1" x14ac:dyDescent="0.25">
      <c r="B26" s="310" t="s">
        <v>53</v>
      </c>
      <c r="C26" s="148" t="s">
        <v>34</v>
      </c>
      <c r="D26" s="142"/>
      <c r="E26" s="143" t="s">
        <v>62</v>
      </c>
      <c r="F26" s="142"/>
      <c r="G26" s="144"/>
      <c r="H26" s="144">
        <v>15</v>
      </c>
      <c r="I26" s="143"/>
      <c r="J26" s="150">
        <v>15</v>
      </c>
      <c r="K26" s="301">
        <v>2</v>
      </c>
      <c r="L26" s="92"/>
      <c r="M26" s="362"/>
      <c r="N26" s="196"/>
      <c r="O26" s="57"/>
      <c r="P26" s="191"/>
      <c r="Q26" s="178">
        <v>15</v>
      </c>
      <c r="R26" s="179"/>
      <c r="S26" s="208">
        <v>2</v>
      </c>
      <c r="T26" s="219"/>
      <c r="U26" s="213"/>
      <c r="V26" s="220"/>
      <c r="W26" s="225"/>
      <c r="X26" s="105"/>
      <c r="Y26" s="35"/>
      <c r="Z26" s="40"/>
      <c r="AA26" s="48"/>
      <c r="AB26" s="87"/>
    </row>
    <row r="27" spans="2:248" s="19" customFormat="1" ht="15" customHeight="1" x14ac:dyDescent="0.25">
      <c r="B27" s="310" t="s">
        <v>77</v>
      </c>
      <c r="C27" s="148" t="s">
        <v>30</v>
      </c>
      <c r="D27" s="142" t="s">
        <v>62</v>
      </c>
      <c r="E27" s="143"/>
      <c r="F27" s="142"/>
      <c r="G27" s="144"/>
      <c r="H27" s="144">
        <v>30</v>
      </c>
      <c r="I27" s="143"/>
      <c r="J27" s="151">
        <v>30</v>
      </c>
      <c r="K27" s="302">
        <v>3</v>
      </c>
      <c r="L27" s="92"/>
      <c r="M27" s="362"/>
      <c r="N27" s="196"/>
      <c r="O27" s="57"/>
      <c r="P27" s="193"/>
      <c r="Q27" s="180"/>
      <c r="R27" s="181"/>
      <c r="S27" s="209"/>
      <c r="T27" s="219"/>
      <c r="U27" s="213">
        <v>30</v>
      </c>
      <c r="V27" s="220"/>
      <c r="W27" s="225">
        <v>3</v>
      </c>
      <c r="X27" s="105"/>
      <c r="Y27" s="35"/>
      <c r="Z27" s="40"/>
      <c r="AA27" s="48"/>
      <c r="AB27" s="8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spans="2:248" ht="15" customHeight="1" x14ac:dyDescent="0.25">
      <c r="B28" s="310" t="s">
        <v>78</v>
      </c>
      <c r="C28" s="148" t="s">
        <v>36</v>
      </c>
      <c r="D28" s="152"/>
      <c r="E28" s="143" t="s">
        <v>62</v>
      </c>
      <c r="F28" s="142">
        <v>15</v>
      </c>
      <c r="G28" s="144"/>
      <c r="H28" s="144"/>
      <c r="I28" s="143"/>
      <c r="J28" s="150">
        <v>15</v>
      </c>
      <c r="K28" s="301">
        <v>1</v>
      </c>
      <c r="L28" s="92"/>
      <c r="M28" s="362"/>
      <c r="N28" s="196"/>
      <c r="O28" s="57"/>
      <c r="P28" s="191">
        <v>15</v>
      </c>
      <c r="Q28" s="178"/>
      <c r="R28" s="179"/>
      <c r="S28" s="208">
        <v>1</v>
      </c>
      <c r="T28" s="219"/>
      <c r="U28" s="213"/>
      <c r="V28" s="220"/>
      <c r="W28" s="225"/>
      <c r="X28" s="105"/>
      <c r="Y28" s="35"/>
      <c r="Z28" s="40"/>
      <c r="AA28" s="48"/>
      <c r="AB28" s="87"/>
    </row>
    <row r="29" spans="2:248" ht="15" customHeight="1" x14ac:dyDescent="0.25">
      <c r="B29" s="310" t="s">
        <v>79</v>
      </c>
      <c r="C29" s="148" t="s">
        <v>40</v>
      </c>
      <c r="D29" s="142"/>
      <c r="E29" s="143" t="s">
        <v>62</v>
      </c>
      <c r="F29" s="142"/>
      <c r="G29" s="144"/>
      <c r="H29" s="144">
        <v>15</v>
      </c>
      <c r="I29" s="143"/>
      <c r="J29" s="150">
        <v>15</v>
      </c>
      <c r="K29" s="301">
        <v>2</v>
      </c>
      <c r="L29" s="92"/>
      <c r="M29" s="362"/>
      <c r="N29" s="196"/>
      <c r="O29" s="57"/>
      <c r="P29" s="191"/>
      <c r="Q29" s="178">
        <v>15</v>
      </c>
      <c r="R29" s="179"/>
      <c r="S29" s="208">
        <v>2</v>
      </c>
      <c r="T29" s="219"/>
      <c r="U29" s="213"/>
      <c r="V29" s="220"/>
      <c r="W29" s="225"/>
      <c r="X29" s="105"/>
      <c r="Y29" s="35"/>
      <c r="Z29" s="40"/>
      <c r="AA29" s="48"/>
      <c r="AB29" s="87"/>
    </row>
    <row r="30" spans="2:248" ht="15" customHeight="1" x14ac:dyDescent="0.25">
      <c r="B30" s="310" t="s">
        <v>80</v>
      </c>
      <c r="C30" s="148" t="s">
        <v>51</v>
      </c>
      <c r="D30" s="142"/>
      <c r="E30" s="143" t="s">
        <v>62</v>
      </c>
      <c r="F30" s="142">
        <v>30</v>
      </c>
      <c r="G30" s="144"/>
      <c r="H30" s="144"/>
      <c r="I30" s="143"/>
      <c r="J30" s="142">
        <v>30</v>
      </c>
      <c r="K30" s="303">
        <v>2</v>
      </c>
      <c r="L30" s="92"/>
      <c r="M30" s="362"/>
      <c r="N30" s="196"/>
      <c r="O30" s="57"/>
      <c r="P30" s="192">
        <v>30</v>
      </c>
      <c r="Q30" s="176"/>
      <c r="R30" s="177"/>
      <c r="S30" s="207">
        <v>2</v>
      </c>
      <c r="T30" s="219"/>
      <c r="U30" s="213"/>
      <c r="V30" s="220"/>
      <c r="W30" s="225"/>
      <c r="X30" s="105"/>
      <c r="Y30" s="35"/>
      <c r="Z30" s="40"/>
      <c r="AA30" s="48"/>
      <c r="AB30" s="87"/>
    </row>
    <row r="31" spans="2:248" ht="15" customHeight="1" x14ac:dyDescent="0.25">
      <c r="B31" s="310" t="s">
        <v>81</v>
      </c>
      <c r="C31" s="146" t="s">
        <v>47</v>
      </c>
      <c r="D31" s="142" t="s">
        <v>62</v>
      </c>
      <c r="E31" s="143"/>
      <c r="F31" s="142">
        <v>15</v>
      </c>
      <c r="G31" s="144"/>
      <c r="H31" s="144"/>
      <c r="I31" s="143"/>
      <c r="J31" s="145">
        <v>15</v>
      </c>
      <c r="K31" s="299">
        <v>1</v>
      </c>
      <c r="L31" s="92"/>
      <c r="M31" s="362"/>
      <c r="N31" s="196"/>
      <c r="O31" s="57"/>
      <c r="P31" s="190"/>
      <c r="Q31" s="174"/>
      <c r="R31" s="175"/>
      <c r="S31" s="206"/>
      <c r="T31" s="219">
        <v>15</v>
      </c>
      <c r="U31" s="213"/>
      <c r="V31" s="220"/>
      <c r="W31" s="225">
        <v>1</v>
      </c>
      <c r="X31" s="105"/>
      <c r="Y31" s="35"/>
      <c r="Z31" s="40"/>
      <c r="AA31" s="48"/>
      <c r="AB31" s="87"/>
    </row>
    <row r="32" spans="2:248" ht="15" customHeight="1" x14ac:dyDescent="0.25">
      <c r="B32" s="310" t="s">
        <v>82</v>
      </c>
      <c r="C32" s="141" t="s">
        <v>74</v>
      </c>
      <c r="D32" s="142" t="s">
        <v>64</v>
      </c>
      <c r="E32" s="143"/>
      <c r="F32" s="142">
        <v>30</v>
      </c>
      <c r="G32" s="144"/>
      <c r="H32" s="144"/>
      <c r="I32" s="143"/>
      <c r="J32" s="145">
        <v>30</v>
      </c>
      <c r="K32" s="299"/>
      <c r="L32" s="92"/>
      <c r="M32" s="362"/>
      <c r="N32" s="196"/>
      <c r="O32" s="57"/>
      <c r="P32" s="190"/>
      <c r="Q32" s="174"/>
      <c r="R32" s="175"/>
      <c r="S32" s="206"/>
      <c r="T32" s="219"/>
      <c r="U32" s="213">
        <v>30</v>
      </c>
      <c r="V32" s="220"/>
      <c r="W32" s="225"/>
      <c r="X32" s="105"/>
      <c r="Y32" s="35"/>
      <c r="Z32" s="40"/>
      <c r="AA32" s="48"/>
      <c r="AB32" s="124"/>
    </row>
    <row r="33" spans="2:28" ht="15" customHeight="1" x14ac:dyDescent="0.25">
      <c r="B33" s="310" t="s">
        <v>83</v>
      </c>
      <c r="C33" s="148" t="s">
        <v>31</v>
      </c>
      <c r="D33" s="142" t="s">
        <v>62</v>
      </c>
      <c r="E33" s="143"/>
      <c r="F33" s="142"/>
      <c r="G33" s="144"/>
      <c r="H33" s="144">
        <v>15</v>
      </c>
      <c r="I33" s="143"/>
      <c r="J33" s="147">
        <v>15</v>
      </c>
      <c r="K33" s="300">
        <v>2</v>
      </c>
      <c r="L33" s="92"/>
      <c r="M33" s="362"/>
      <c r="N33" s="196"/>
      <c r="O33" s="57"/>
      <c r="P33" s="192"/>
      <c r="Q33" s="176"/>
      <c r="R33" s="177"/>
      <c r="S33" s="207"/>
      <c r="T33" s="219"/>
      <c r="U33" s="213">
        <v>15</v>
      </c>
      <c r="V33" s="220"/>
      <c r="W33" s="225">
        <v>2</v>
      </c>
      <c r="X33" s="105"/>
      <c r="Y33" s="35"/>
      <c r="Z33" s="40"/>
      <c r="AA33" s="48"/>
      <c r="AB33" s="87"/>
    </row>
    <row r="34" spans="2:28" ht="15" customHeight="1" x14ac:dyDescent="0.25">
      <c r="B34" s="310" t="s">
        <v>84</v>
      </c>
      <c r="C34" s="153" t="s">
        <v>32</v>
      </c>
      <c r="D34" s="154" t="s">
        <v>63</v>
      </c>
      <c r="E34" s="155"/>
      <c r="F34" s="154">
        <v>30</v>
      </c>
      <c r="G34" s="156"/>
      <c r="H34" s="156"/>
      <c r="I34" s="155"/>
      <c r="J34" s="150">
        <v>30</v>
      </c>
      <c r="K34" s="301">
        <v>2</v>
      </c>
      <c r="L34" s="92"/>
      <c r="M34" s="362"/>
      <c r="N34" s="196"/>
      <c r="O34" s="57"/>
      <c r="P34" s="191"/>
      <c r="Q34" s="178"/>
      <c r="R34" s="179"/>
      <c r="S34" s="208"/>
      <c r="T34" s="219">
        <v>30</v>
      </c>
      <c r="U34" s="213"/>
      <c r="V34" s="220"/>
      <c r="W34" s="225">
        <v>2</v>
      </c>
      <c r="X34" s="105"/>
      <c r="Y34" s="35"/>
      <c r="Z34" s="40"/>
      <c r="AA34" s="48"/>
      <c r="AB34" s="87"/>
    </row>
    <row r="35" spans="2:28" ht="28.9" customHeight="1" x14ac:dyDescent="0.25">
      <c r="B35" s="310" t="s">
        <v>85</v>
      </c>
      <c r="C35" s="146" t="s">
        <v>135</v>
      </c>
      <c r="D35" s="142"/>
      <c r="E35" s="143" t="s">
        <v>63</v>
      </c>
      <c r="F35" s="142">
        <v>15</v>
      </c>
      <c r="G35" s="144"/>
      <c r="H35" s="144"/>
      <c r="I35" s="143"/>
      <c r="J35" s="142">
        <v>15</v>
      </c>
      <c r="K35" s="304">
        <v>1</v>
      </c>
      <c r="L35" s="92"/>
      <c r="M35" s="362"/>
      <c r="N35" s="196"/>
      <c r="O35" s="57"/>
      <c r="P35" s="189"/>
      <c r="Q35" s="170"/>
      <c r="R35" s="171"/>
      <c r="S35" s="204"/>
      <c r="T35" s="219">
        <v>15</v>
      </c>
      <c r="U35" s="213"/>
      <c r="V35" s="220"/>
      <c r="W35" s="225">
        <v>1</v>
      </c>
      <c r="X35" s="105"/>
      <c r="Y35" s="35"/>
      <c r="Z35" s="40"/>
      <c r="AA35" s="48"/>
      <c r="AB35" s="87"/>
    </row>
    <row r="36" spans="2:28" ht="30" customHeight="1" x14ac:dyDescent="0.25">
      <c r="B36" s="310" t="s">
        <v>86</v>
      </c>
      <c r="C36" s="146" t="s">
        <v>136</v>
      </c>
      <c r="D36" s="142"/>
      <c r="E36" s="143" t="s">
        <v>62</v>
      </c>
      <c r="F36" s="142"/>
      <c r="G36" s="144"/>
      <c r="H36" s="144">
        <v>15</v>
      </c>
      <c r="I36" s="143"/>
      <c r="J36" s="142">
        <v>15</v>
      </c>
      <c r="K36" s="304">
        <v>2</v>
      </c>
      <c r="L36" s="92"/>
      <c r="M36" s="362"/>
      <c r="N36" s="196"/>
      <c r="O36" s="57"/>
      <c r="P36" s="189"/>
      <c r="Q36" s="170"/>
      <c r="R36" s="171"/>
      <c r="S36" s="204"/>
      <c r="T36" s="219"/>
      <c r="U36" s="213">
        <v>15</v>
      </c>
      <c r="V36" s="220"/>
      <c r="W36" s="225">
        <v>2</v>
      </c>
      <c r="X36" s="105"/>
      <c r="Y36" s="35"/>
      <c r="Z36" s="40"/>
      <c r="AA36" s="48"/>
      <c r="AB36" s="87"/>
    </row>
    <row r="37" spans="2:28" ht="15" customHeight="1" x14ac:dyDescent="0.25">
      <c r="B37" s="310" t="s">
        <v>87</v>
      </c>
      <c r="C37" s="148" t="s">
        <v>143</v>
      </c>
      <c r="D37" s="142" t="s">
        <v>62</v>
      </c>
      <c r="E37" s="143"/>
      <c r="F37" s="142">
        <v>30</v>
      </c>
      <c r="G37" s="144"/>
      <c r="H37" s="144"/>
      <c r="I37" s="143"/>
      <c r="J37" s="142">
        <v>30</v>
      </c>
      <c r="K37" s="304">
        <v>2</v>
      </c>
      <c r="L37" s="92">
        <v>30</v>
      </c>
      <c r="M37" s="362"/>
      <c r="N37" s="196"/>
      <c r="O37" s="57">
        <v>2</v>
      </c>
      <c r="P37" s="189"/>
      <c r="Q37" s="170"/>
      <c r="R37" s="171"/>
      <c r="S37" s="204"/>
      <c r="T37" s="219"/>
      <c r="U37" s="213"/>
      <c r="V37" s="220"/>
      <c r="W37" s="225"/>
      <c r="X37" s="105"/>
      <c r="Y37" s="35"/>
      <c r="Z37" s="40"/>
      <c r="AA37" s="48"/>
      <c r="AB37" s="87"/>
    </row>
    <row r="38" spans="2:28" ht="15" customHeight="1" x14ac:dyDescent="0.25">
      <c r="B38" s="310" t="s">
        <v>88</v>
      </c>
      <c r="C38" s="141" t="s">
        <v>144</v>
      </c>
      <c r="D38" s="157" t="s">
        <v>62</v>
      </c>
      <c r="E38" s="158"/>
      <c r="F38" s="157">
        <v>30</v>
      </c>
      <c r="G38" s="144"/>
      <c r="H38" s="144"/>
      <c r="I38" s="143"/>
      <c r="J38" s="142">
        <v>30</v>
      </c>
      <c r="K38" s="304">
        <v>2</v>
      </c>
      <c r="L38" s="92"/>
      <c r="M38" s="362"/>
      <c r="N38" s="196"/>
      <c r="O38" s="57"/>
      <c r="P38" s="189"/>
      <c r="Q38" s="170"/>
      <c r="R38" s="171"/>
      <c r="S38" s="204"/>
      <c r="T38" s="219">
        <v>30</v>
      </c>
      <c r="U38" s="213"/>
      <c r="V38" s="220"/>
      <c r="W38" s="225">
        <v>2</v>
      </c>
      <c r="X38" s="105"/>
      <c r="Y38" s="35"/>
      <c r="Z38" s="40"/>
      <c r="AA38" s="48"/>
      <c r="AB38" s="87"/>
    </row>
    <row r="39" spans="2:28" ht="15" customHeight="1" x14ac:dyDescent="0.25">
      <c r="B39" s="310" t="s">
        <v>89</v>
      </c>
      <c r="C39" s="153" t="s">
        <v>76</v>
      </c>
      <c r="D39" s="154"/>
      <c r="E39" s="155" t="s">
        <v>62</v>
      </c>
      <c r="F39" s="154">
        <v>30</v>
      </c>
      <c r="G39" s="159"/>
      <c r="H39" s="159"/>
      <c r="I39" s="160"/>
      <c r="J39" s="161">
        <v>30</v>
      </c>
      <c r="K39" s="305">
        <v>2</v>
      </c>
      <c r="L39" s="92"/>
      <c r="M39" s="362"/>
      <c r="N39" s="196"/>
      <c r="O39" s="57"/>
      <c r="P39" s="168">
        <v>30</v>
      </c>
      <c r="Q39" s="182"/>
      <c r="R39" s="169"/>
      <c r="S39" s="205">
        <v>2</v>
      </c>
      <c r="T39" s="219"/>
      <c r="U39" s="213"/>
      <c r="V39" s="220"/>
      <c r="W39" s="225"/>
      <c r="X39" s="105"/>
      <c r="Y39" s="35"/>
      <c r="Z39" s="40"/>
      <c r="AA39" s="48"/>
      <c r="AB39" s="87"/>
    </row>
    <row r="40" spans="2:28" ht="15" customHeight="1" x14ac:dyDescent="0.25">
      <c r="B40" s="310" t="s">
        <v>90</v>
      </c>
      <c r="C40" s="162" t="s">
        <v>145</v>
      </c>
      <c r="D40" s="142" t="s">
        <v>62</v>
      </c>
      <c r="E40" s="143"/>
      <c r="F40" s="142">
        <v>15</v>
      </c>
      <c r="G40" s="144"/>
      <c r="H40" s="144"/>
      <c r="I40" s="143"/>
      <c r="J40" s="142">
        <v>15</v>
      </c>
      <c r="K40" s="304">
        <v>1</v>
      </c>
      <c r="L40" s="92">
        <v>15</v>
      </c>
      <c r="M40" s="362"/>
      <c r="N40" s="196"/>
      <c r="O40" s="57">
        <v>1</v>
      </c>
      <c r="P40" s="189"/>
      <c r="Q40" s="170"/>
      <c r="R40" s="171"/>
      <c r="S40" s="204"/>
      <c r="T40" s="219"/>
      <c r="U40" s="213"/>
      <c r="V40" s="220"/>
      <c r="W40" s="225"/>
      <c r="X40" s="105"/>
      <c r="Y40" s="35"/>
      <c r="Z40" s="40"/>
      <c r="AA40" s="48"/>
      <c r="AB40" s="87"/>
    </row>
    <row r="41" spans="2:28" ht="15" customHeight="1" x14ac:dyDescent="0.25">
      <c r="B41" s="310" t="s">
        <v>91</v>
      </c>
      <c r="C41" s="162" t="s">
        <v>146</v>
      </c>
      <c r="D41" s="142" t="s">
        <v>62</v>
      </c>
      <c r="E41" s="143"/>
      <c r="F41" s="142">
        <v>15</v>
      </c>
      <c r="G41" s="144"/>
      <c r="H41" s="144"/>
      <c r="I41" s="143"/>
      <c r="J41" s="142">
        <v>15</v>
      </c>
      <c r="K41" s="304">
        <v>1</v>
      </c>
      <c r="L41" s="92"/>
      <c r="M41" s="362"/>
      <c r="N41" s="196"/>
      <c r="O41" s="57"/>
      <c r="P41" s="189">
        <v>15</v>
      </c>
      <c r="Q41" s="170"/>
      <c r="R41" s="171"/>
      <c r="S41" s="204">
        <v>1</v>
      </c>
      <c r="T41" s="219"/>
      <c r="U41" s="213"/>
      <c r="V41" s="220"/>
      <c r="W41" s="225"/>
      <c r="X41" s="105"/>
      <c r="Y41" s="35"/>
      <c r="Z41" s="40"/>
      <c r="AA41" s="48"/>
      <c r="AB41" s="87"/>
    </row>
    <row r="42" spans="2:28" ht="15" customHeight="1" x14ac:dyDescent="0.25">
      <c r="B42" s="310" t="s">
        <v>99</v>
      </c>
      <c r="C42" s="162" t="s">
        <v>147</v>
      </c>
      <c r="D42" s="142" t="s">
        <v>62</v>
      </c>
      <c r="E42" s="143" t="s">
        <v>62</v>
      </c>
      <c r="F42" s="142">
        <v>15</v>
      </c>
      <c r="G42" s="144"/>
      <c r="H42" s="144"/>
      <c r="I42" s="143"/>
      <c r="J42" s="142">
        <v>15</v>
      </c>
      <c r="K42" s="304">
        <v>1</v>
      </c>
      <c r="L42" s="92"/>
      <c r="M42" s="362"/>
      <c r="N42" s="196"/>
      <c r="O42" s="57"/>
      <c r="P42" s="189"/>
      <c r="Q42" s="170"/>
      <c r="R42" s="171"/>
      <c r="S42" s="204"/>
      <c r="T42" s="219">
        <v>15</v>
      </c>
      <c r="U42" s="213"/>
      <c r="V42" s="220"/>
      <c r="W42" s="225">
        <v>1</v>
      </c>
      <c r="X42" s="105"/>
      <c r="Y42" s="35"/>
      <c r="Z42" s="40"/>
      <c r="AA42" s="48"/>
      <c r="AB42" s="87"/>
    </row>
    <row r="43" spans="2:28" ht="15" customHeight="1" x14ac:dyDescent="0.25">
      <c r="B43" s="310" t="s">
        <v>100</v>
      </c>
      <c r="C43" s="163" t="s">
        <v>95</v>
      </c>
      <c r="D43" s="157" t="s">
        <v>62</v>
      </c>
      <c r="E43" s="158" t="s">
        <v>62</v>
      </c>
      <c r="F43" s="157">
        <v>15</v>
      </c>
      <c r="G43" s="164"/>
      <c r="H43" s="144"/>
      <c r="I43" s="143"/>
      <c r="J43" s="142">
        <v>15</v>
      </c>
      <c r="K43" s="304">
        <v>2</v>
      </c>
      <c r="L43" s="92"/>
      <c r="M43" s="362"/>
      <c r="N43" s="196"/>
      <c r="O43" s="57"/>
      <c r="P43" s="189"/>
      <c r="Q43" s="170"/>
      <c r="R43" s="171"/>
      <c r="S43" s="204"/>
      <c r="T43" s="219"/>
      <c r="U43" s="213"/>
      <c r="V43" s="220"/>
      <c r="W43" s="225"/>
      <c r="X43" s="105">
        <v>15</v>
      </c>
      <c r="Y43" s="35"/>
      <c r="Z43" s="40"/>
      <c r="AA43" s="48">
        <v>2</v>
      </c>
      <c r="AB43" s="87"/>
    </row>
    <row r="44" spans="2:28" ht="15" customHeight="1" x14ac:dyDescent="0.25">
      <c r="B44" s="310" t="s">
        <v>101</v>
      </c>
      <c r="C44" s="165" t="s">
        <v>148</v>
      </c>
      <c r="D44" s="157" t="s">
        <v>62</v>
      </c>
      <c r="E44" s="158"/>
      <c r="F44" s="157"/>
      <c r="G44" s="164"/>
      <c r="H44" s="144">
        <v>15</v>
      </c>
      <c r="I44" s="143"/>
      <c r="J44" s="142">
        <v>15</v>
      </c>
      <c r="K44" s="304">
        <v>2</v>
      </c>
      <c r="L44" s="92"/>
      <c r="M44" s="362">
        <v>15</v>
      </c>
      <c r="N44" s="196"/>
      <c r="O44" s="57">
        <v>2</v>
      </c>
      <c r="P44" s="189"/>
      <c r="Q44" s="170"/>
      <c r="R44" s="171"/>
      <c r="S44" s="204"/>
      <c r="T44" s="219"/>
      <c r="U44" s="213"/>
      <c r="V44" s="220"/>
      <c r="W44" s="225"/>
      <c r="X44" s="105"/>
      <c r="Y44" s="35"/>
      <c r="Z44" s="40"/>
      <c r="AA44" s="48"/>
      <c r="AB44" s="87"/>
    </row>
    <row r="45" spans="2:28" ht="32.25" customHeight="1" x14ac:dyDescent="0.25">
      <c r="B45" s="310" t="s">
        <v>102</v>
      </c>
      <c r="C45" s="165" t="s">
        <v>141</v>
      </c>
      <c r="D45" s="157"/>
      <c r="E45" s="158" t="s">
        <v>62</v>
      </c>
      <c r="F45" s="157"/>
      <c r="G45" s="164"/>
      <c r="H45" s="144">
        <v>15</v>
      </c>
      <c r="I45" s="143"/>
      <c r="J45" s="142">
        <v>15</v>
      </c>
      <c r="K45" s="304">
        <v>2</v>
      </c>
      <c r="L45" s="92"/>
      <c r="M45" s="362"/>
      <c r="N45" s="196"/>
      <c r="O45" s="57"/>
      <c r="P45" s="189"/>
      <c r="Q45" s="170">
        <v>15</v>
      </c>
      <c r="R45" s="171"/>
      <c r="S45" s="204">
        <v>2</v>
      </c>
      <c r="T45" s="219"/>
      <c r="U45" s="213"/>
      <c r="V45" s="220"/>
      <c r="W45" s="225"/>
      <c r="X45" s="105"/>
      <c r="Y45" s="35"/>
      <c r="Z45" s="40"/>
      <c r="AA45" s="48"/>
      <c r="AB45" s="87"/>
    </row>
    <row r="46" spans="2:28" ht="15" customHeight="1" x14ac:dyDescent="0.25">
      <c r="B46" s="310" t="s">
        <v>103</v>
      </c>
      <c r="C46" s="369" t="s">
        <v>149</v>
      </c>
      <c r="D46" s="370" t="s">
        <v>62</v>
      </c>
      <c r="E46" s="371"/>
      <c r="F46" s="370"/>
      <c r="G46" s="372"/>
      <c r="H46" s="24">
        <v>30</v>
      </c>
      <c r="I46" s="53"/>
      <c r="J46" s="82">
        <v>30</v>
      </c>
      <c r="K46" s="304">
        <v>3</v>
      </c>
      <c r="L46" s="92"/>
      <c r="M46" s="362"/>
      <c r="N46" s="196"/>
      <c r="O46" s="57"/>
      <c r="P46" s="189"/>
      <c r="Q46" s="170"/>
      <c r="R46" s="171"/>
      <c r="S46" s="204"/>
      <c r="T46" s="219"/>
      <c r="U46" s="213">
        <v>30</v>
      </c>
      <c r="V46" s="220"/>
      <c r="W46" s="225">
        <v>3</v>
      </c>
      <c r="X46" s="105"/>
      <c r="Y46" s="35"/>
      <c r="Z46" s="40"/>
      <c r="AA46" s="48"/>
      <c r="AB46" s="87"/>
    </row>
    <row r="47" spans="2:28" ht="15" customHeight="1" x14ac:dyDescent="0.25">
      <c r="B47" s="310" t="s">
        <v>104</v>
      </c>
      <c r="C47" s="373" t="s">
        <v>150</v>
      </c>
      <c r="D47" s="374"/>
      <c r="E47" s="375" t="s">
        <v>62</v>
      </c>
      <c r="F47" s="374"/>
      <c r="G47" s="376"/>
      <c r="H47" s="376">
        <v>30</v>
      </c>
      <c r="I47" s="375"/>
      <c r="J47" s="374">
        <v>30</v>
      </c>
      <c r="K47" s="306">
        <v>3</v>
      </c>
      <c r="L47" s="92"/>
      <c r="M47" s="362"/>
      <c r="N47" s="196"/>
      <c r="O47" s="57"/>
      <c r="P47" s="194"/>
      <c r="Q47" s="183"/>
      <c r="R47" s="184"/>
      <c r="S47" s="210"/>
      <c r="T47" s="219"/>
      <c r="U47" s="213"/>
      <c r="V47" s="220"/>
      <c r="W47" s="225"/>
      <c r="X47" s="105"/>
      <c r="Y47" s="35">
        <v>30</v>
      </c>
      <c r="Z47" s="40"/>
      <c r="AA47" s="48">
        <v>3</v>
      </c>
      <c r="AB47" s="123"/>
    </row>
    <row r="48" spans="2:28" ht="15" customHeight="1" x14ac:dyDescent="0.25">
      <c r="B48" s="310" t="s">
        <v>105</v>
      </c>
      <c r="C48" s="162" t="s">
        <v>118</v>
      </c>
      <c r="D48" s="142" t="s">
        <v>62</v>
      </c>
      <c r="E48" s="143"/>
      <c r="F48" s="142"/>
      <c r="G48" s="144"/>
      <c r="H48" s="144"/>
      <c r="I48" s="143">
        <v>15</v>
      </c>
      <c r="J48" s="142">
        <v>15</v>
      </c>
      <c r="K48" s="304">
        <v>2</v>
      </c>
      <c r="L48" s="92"/>
      <c r="M48" s="362"/>
      <c r="N48" s="196">
        <v>15</v>
      </c>
      <c r="O48" s="57">
        <v>2</v>
      </c>
      <c r="P48" s="189"/>
      <c r="Q48" s="170"/>
      <c r="R48" s="171"/>
      <c r="S48" s="204"/>
      <c r="T48" s="219"/>
      <c r="U48" s="213"/>
      <c r="V48" s="220"/>
      <c r="W48" s="225"/>
      <c r="X48" s="105"/>
      <c r="Y48" s="35"/>
      <c r="Z48" s="40"/>
      <c r="AA48" s="48"/>
      <c r="AB48" s="87"/>
    </row>
    <row r="49" spans="2:28" ht="15" customHeight="1" x14ac:dyDescent="0.25">
      <c r="B49" s="310" t="s">
        <v>106</v>
      </c>
      <c r="C49" s="162" t="s">
        <v>119</v>
      </c>
      <c r="D49" s="142"/>
      <c r="E49" s="143" t="s">
        <v>62</v>
      </c>
      <c r="F49" s="142"/>
      <c r="G49" s="144"/>
      <c r="H49" s="144"/>
      <c r="I49" s="143">
        <v>30</v>
      </c>
      <c r="J49" s="142">
        <v>30</v>
      </c>
      <c r="K49" s="304">
        <v>3</v>
      </c>
      <c r="L49" s="92"/>
      <c r="M49" s="362"/>
      <c r="N49" s="196"/>
      <c r="O49" s="57"/>
      <c r="P49" s="189"/>
      <c r="Q49" s="170"/>
      <c r="R49" s="171">
        <v>30</v>
      </c>
      <c r="S49" s="204">
        <v>3</v>
      </c>
      <c r="T49" s="219"/>
      <c r="U49" s="213"/>
      <c r="V49" s="220"/>
      <c r="W49" s="225"/>
      <c r="X49" s="105"/>
      <c r="Y49" s="35"/>
      <c r="Z49" s="40"/>
      <c r="AA49" s="48"/>
      <c r="AB49" s="124"/>
    </row>
    <row r="50" spans="2:28" ht="15" customHeight="1" x14ac:dyDescent="0.25">
      <c r="B50" s="310" t="s">
        <v>107</v>
      </c>
      <c r="C50" s="162" t="s">
        <v>120</v>
      </c>
      <c r="D50" s="142" t="s">
        <v>62</v>
      </c>
      <c r="E50" s="143"/>
      <c r="F50" s="142"/>
      <c r="G50" s="144"/>
      <c r="H50" s="144"/>
      <c r="I50" s="143">
        <v>30</v>
      </c>
      <c r="J50" s="142">
        <v>30</v>
      </c>
      <c r="K50" s="304">
        <v>3</v>
      </c>
      <c r="L50" s="92"/>
      <c r="M50" s="362"/>
      <c r="N50" s="196"/>
      <c r="O50" s="57"/>
      <c r="P50" s="189"/>
      <c r="Q50" s="170"/>
      <c r="R50" s="171"/>
      <c r="S50" s="204"/>
      <c r="T50" s="219"/>
      <c r="U50" s="213"/>
      <c r="V50" s="220">
        <v>30</v>
      </c>
      <c r="W50" s="225">
        <v>3</v>
      </c>
      <c r="X50" s="105"/>
      <c r="Y50" s="35"/>
      <c r="Z50" s="40"/>
      <c r="AA50" s="48"/>
      <c r="AB50" s="124"/>
    </row>
    <row r="51" spans="2:28" ht="15" customHeight="1" thickBot="1" x14ac:dyDescent="0.3">
      <c r="B51" s="311" t="s">
        <v>108</v>
      </c>
      <c r="C51" s="200" t="s">
        <v>121</v>
      </c>
      <c r="D51" s="154"/>
      <c r="E51" s="155" t="s">
        <v>62</v>
      </c>
      <c r="F51" s="154"/>
      <c r="G51" s="156"/>
      <c r="H51" s="156"/>
      <c r="I51" s="155">
        <v>45</v>
      </c>
      <c r="J51" s="154">
        <v>45</v>
      </c>
      <c r="K51" s="306">
        <v>4</v>
      </c>
      <c r="L51" s="201"/>
      <c r="M51" s="290"/>
      <c r="N51" s="197"/>
      <c r="O51" s="202"/>
      <c r="P51" s="194"/>
      <c r="Q51" s="183"/>
      <c r="R51" s="184"/>
      <c r="S51" s="210"/>
      <c r="T51" s="221"/>
      <c r="U51" s="222"/>
      <c r="V51" s="223"/>
      <c r="W51" s="226"/>
      <c r="X51" s="229"/>
      <c r="Y51" s="230"/>
      <c r="Z51" s="232">
        <v>45</v>
      </c>
      <c r="AA51" s="111">
        <v>4</v>
      </c>
      <c r="AB51" s="124"/>
    </row>
    <row r="52" spans="2:28" s="5" customFormat="1" x14ac:dyDescent="0.25">
      <c r="B52" s="421"/>
      <c r="C52" s="422"/>
      <c r="D52" s="422"/>
      <c r="E52" s="422"/>
      <c r="F52" s="130">
        <f>SUM(F9:F51)</f>
        <v>375</v>
      </c>
      <c r="G52" s="131"/>
      <c r="H52" s="131">
        <f t="shared" ref="H52:AA52" si="0">SUM(H9:H51)</f>
        <v>360</v>
      </c>
      <c r="I52" s="132">
        <f t="shared" si="0"/>
        <v>120</v>
      </c>
      <c r="J52" s="133">
        <f>SUM(J9:J51)</f>
        <v>855</v>
      </c>
      <c r="K52" s="134">
        <f t="shared" si="0"/>
        <v>80</v>
      </c>
      <c r="L52" s="90">
        <f>SUM(L9:L51)</f>
        <v>75</v>
      </c>
      <c r="M52" s="106">
        <f>SUM(M9:M51)</f>
        <v>105</v>
      </c>
      <c r="N52" s="195">
        <f>SUM(N9:N51)</f>
        <v>15</v>
      </c>
      <c r="O52" s="198">
        <f>SUM(O9:O51)</f>
        <v>20</v>
      </c>
      <c r="P52" s="185">
        <f t="shared" si="0"/>
        <v>150</v>
      </c>
      <c r="Q52" s="186">
        <f t="shared" si="0"/>
        <v>105</v>
      </c>
      <c r="R52" s="187">
        <f t="shared" si="0"/>
        <v>30</v>
      </c>
      <c r="S52" s="211">
        <f t="shared" si="0"/>
        <v>27</v>
      </c>
      <c r="T52" s="217">
        <f t="shared" si="0"/>
        <v>105</v>
      </c>
      <c r="U52" s="218">
        <f t="shared" si="0"/>
        <v>135</v>
      </c>
      <c r="V52" s="233">
        <f t="shared" si="0"/>
        <v>30</v>
      </c>
      <c r="W52" s="224">
        <f t="shared" si="0"/>
        <v>22</v>
      </c>
      <c r="X52" s="212">
        <f t="shared" si="0"/>
        <v>15</v>
      </c>
      <c r="Y52" s="234">
        <f t="shared" si="0"/>
        <v>45</v>
      </c>
      <c r="Z52" s="235">
        <f t="shared" si="0"/>
        <v>45</v>
      </c>
      <c r="AA52" s="135">
        <f t="shared" si="0"/>
        <v>11</v>
      </c>
      <c r="AB52" s="199"/>
    </row>
    <row r="53" spans="2:28" s="5" customFormat="1" ht="15.75" thickBot="1" x14ac:dyDescent="0.3">
      <c r="B53" s="284"/>
      <c r="C53" s="285" t="s">
        <v>68</v>
      </c>
      <c r="D53" s="285"/>
      <c r="E53" s="286"/>
      <c r="F53" s="284"/>
      <c r="G53" s="285"/>
      <c r="H53" s="285"/>
      <c r="I53" s="287"/>
      <c r="J53" s="288"/>
      <c r="K53" s="289"/>
      <c r="L53" s="368">
        <v>195</v>
      </c>
      <c r="M53" s="290"/>
      <c r="N53" s="197"/>
      <c r="O53" s="291"/>
      <c r="P53" s="432">
        <v>285</v>
      </c>
      <c r="Q53" s="432"/>
      <c r="R53" s="432"/>
      <c r="S53" s="292"/>
      <c r="T53" s="293">
        <f>SUM(T52:V52)</f>
        <v>270</v>
      </c>
      <c r="U53" s="294"/>
      <c r="V53" s="295"/>
      <c r="W53" s="296"/>
      <c r="X53" s="398">
        <f>SUM(X52:Z52)</f>
        <v>105</v>
      </c>
      <c r="Y53" s="399"/>
      <c r="Z53" s="400"/>
      <c r="AA53" s="297"/>
    </row>
    <row r="54" spans="2:28" s="5" customFormat="1" ht="15" customHeight="1" x14ac:dyDescent="0.25">
      <c r="B54" s="438" t="s">
        <v>142</v>
      </c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40"/>
    </row>
    <row r="55" spans="2:28" s="5" customFormat="1" ht="15" customHeight="1" x14ac:dyDescent="0.25">
      <c r="B55" s="423" t="s">
        <v>98</v>
      </c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5"/>
    </row>
    <row r="56" spans="2:28" s="5" customFormat="1" ht="15" customHeight="1" x14ac:dyDescent="0.25">
      <c r="B56" s="426" t="s">
        <v>113</v>
      </c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8"/>
    </row>
    <row r="57" spans="2:28" s="5" customFormat="1" ht="15" customHeight="1" x14ac:dyDescent="0.25">
      <c r="B57" s="426" t="s">
        <v>93</v>
      </c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8"/>
    </row>
    <row r="58" spans="2:28" s="5" customFormat="1" ht="15" customHeight="1" x14ac:dyDescent="0.25">
      <c r="B58" s="426" t="s">
        <v>73</v>
      </c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8"/>
    </row>
    <row r="59" spans="2:28" s="5" customFormat="1" ht="15" customHeight="1" thickBot="1" x14ac:dyDescent="0.3">
      <c r="B59" s="433" t="s">
        <v>112</v>
      </c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5"/>
    </row>
    <row r="60" spans="2:28" s="76" customFormat="1" x14ac:dyDescent="0.25">
      <c r="B60" s="71"/>
      <c r="C60" s="71"/>
      <c r="D60" s="71"/>
      <c r="E60" s="71"/>
      <c r="F60" s="71"/>
      <c r="G60" s="71"/>
      <c r="H60" s="71"/>
      <c r="I60" s="71"/>
      <c r="J60" s="72"/>
      <c r="K60" s="72"/>
      <c r="L60" s="73"/>
      <c r="M60" s="73"/>
      <c r="N60" s="73"/>
      <c r="O60" s="73"/>
      <c r="P60" s="73"/>
      <c r="Q60" s="73"/>
      <c r="R60" s="73"/>
      <c r="S60" s="73"/>
      <c r="T60" s="74"/>
      <c r="U60" s="74"/>
      <c r="V60" s="74"/>
      <c r="W60" s="74"/>
      <c r="X60" s="75"/>
      <c r="Y60" s="75"/>
      <c r="Z60" s="75"/>
      <c r="AA60" s="75"/>
    </row>
    <row r="61" spans="2:28" ht="24.75" customHeight="1" thickBot="1" x14ac:dyDescent="0.3">
      <c r="B61" s="431" t="s">
        <v>66</v>
      </c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</row>
    <row r="62" spans="2:28" ht="15" customHeight="1" x14ac:dyDescent="0.25">
      <c r="B62" s="312" t="s">
        <v>84</v>
      </c>
      <c r="C62" s="113" t="s">
        <v>37</v>
      </c>
      <c r="D62" s="88"/>
      <c r="E62" s="81" t="s">
        <v>62</v>
      </c>
      <c r="F62" s="80"/>
      <c r="G62" s="85"/>
      <c r="H62" s="85">
        <v>15</v>
      </c>
      <c r="I62" s="81"/>
      <c r="J62" s="80">
        <v>15</v>
      </c>
      <c r="K62" s="307">
        <v>2</v>
      </c>
      <c r="L62" s="90"/>
      <c r="M62" s="91"/>
      <c r="N62" s="195"/>
      <c r="O62" s="238"/>
      <c r="P62" s="95"/>
      <c r="Q62" s="96">
        <v>15</v>
      </c>
      <c r="R62" s="241"/>
      <c r="S62" s="107">
        <v>2</v>
      </c>
      <c r="T62" s="100"/>
      <c r="U62" s="101"/>
      <c r="V62" s="243"/>
      <c r="W62" s="109"/>
      <c r="X62" s="103"/>
      <c r="Y62" s="104"/>
      <c r="Z62" s="228"/>
      <c r="AA62" s="110"/>
      <c r="AB62" s="87">
        <v>35</v>
      </c>
    </row>
    <row r="63" spans="2:28" ht="15" customHeight="1" x14ac:dyDescent="0.25">
      <c r="B63" s="313" t="s">
        <v>85</v>
      </c>
      <c r="C63" s="114" t="s">
        <v>33</v>
      </c>
      <c r="D63" s="82" t="s">
        <v>62</v>
      </c>
      <c r="E63" s="53"/>
      <c r="F63" s="82"/>
      <c r="G63" s="24"/>
      <c r="H63" s="24">
        <v>15</v>
      </c>
      <c r="I63" s="53"/>
      <c r="J63" s="82">
        <v>15</v>
      </c>
      <c r="K63" s="304">
        <v>2</v>
      </c>
      <c r="L63" s="92"/>
      <c r="M63" s="38">
        <v>15</v>
      </c>
      <c r="N63" s="196"/>
      <c r="O63" s="239">
        <v>2</v>
      </c>
      <c r="P63" s="97"/>
      <c r="Q63" s="34"/>
      <c r="R63" s="126"/>
      <c r="S63" s="58"/>
      <c r="T63" s="102"/>
      <c r="U63" s="39"/>
      <c r="V63" s="244"/>
      <c r="W63" s="61"/>
      <c r="X63" s="105"/>
      <c r="Y63" s="35"/>
      <c r="Z63" s="129"/>
      <c r="AA63" s="48"/>
      <c r="AB63" s="87">
        <v>35</v>
      </c>
    </row>
    <row r="64" spans="2:28" ht="29.1" customHeight="1" x14ac:dyDescent="0.25">
      <c r="B64" s="313" t="s">
        <v>86</v>
      </c>
      <c r="C64" s="115" t="s">
        <v>54</v>
      </c>
      <c r="D64" s="82" t="s">
        <v>62</v>
      </c>
      <c r="E64" s="89"/>
      <c r="F64" s="82"/>
      <c r="G64" s="24">
        <v>30</v>
      </c>
      <c r="H64" s="24"/>
      <c r="I64" s="53"/>
      <c r="J64" s="82">
        <v>30</v>
      </c>
      <c r="K64" s="304">
        <v>3</v>
      </c>
      <c r="L64" s="92">
        <v>30</v>
      </c>
      <c r="M64" s="38"/>
      <c r="N64" s="196"/>
      <c r="O64" s="239">
        <v>3</v>
      </c>
      <c r="P64" s="97"/>
      <c r="Q64" s="34"/>
      <c r="R64" s="126"/>
      <c r="S64" s="58"/>
      <c r="T64" s="102"/>
      <c r="U64" s="39"/>
      <c r="V64" s="244"/>
      <c r="W64" s="61"/>
      <c r="X64" s="105"/>
      <c r="Y64" s="35"/>
      <c r="Z64" s="129"/>
      <c r="AA64" s="48"/>
      <c r="AB64" s="87">
        <v>45</v>
      </c>
    </row>
    <row r="65" spans="2:28" ht="29.1" customHeight="1" x14ac:dyDescent="0.25">
      <c r="B65" s="313" t="s">
        <v>87</v>
      </c>
      <c r="C65" s="115" t="s">
        <v>38</v>
      </c>
      <c r="D65" s="82" t="s">
        <v>62</v>
      </c>
      <c r="E65" s="53"/>
      <c r="F65" s="82"/>
      <c r="G65" s="24"/>
      <c r="H65" s="24">
        <v>15</v>
      </c>
      <c r="I65" s="53"/>
      <c r="J65" s="82">
        <v>15</v>
      </c>
      <c r="K65" s="304">
        <v>2</v>
      </c>
      <c r="L65" s="92"/>
      <c r="M65" s="38"/>
      <c r="N65" s="196"/>
      <c r="O65" s="239"/>
      <c r="P65" s="97"/>
      <c r="Q65" s="34"/>
      <c r="R65" s="126"/>
      <c r="S65" s="58"/>
      <c r="T65" s="102"/>
      <c r="U65" s="39">
        <v>15</v>
      </c>
      <c r="V65" s="244"/>
      <c r="W65" s="61">
        <v>2</v>
      </c>
      <c r="X65" s="105"/>
      <c r="Y65" s="35"/>
      <c r="Z65" s="129"/>
      <c r="AA65" s="48"/>
      <c r="AB65" s="87">
        <v>35</v>
      </c>
    </row>
    <row r="66" spans="2:28" ht="29.1" customHeight="1" x14ac:dyDescent="0.25">
      <c r="B66" s="313" t="s">
        <v>88</v>
      </c>
      <c r="C66" s="115" t="s">
        <v>39</v>
      </c>
      <c r="D66" s="82" t="s">
        <v>62</v>
      </c>
      <c r="E66" s="53"/>
      <c r="F66" s="82"/>
      <c r="G66" s="24"/>
      <c r="H66" s="24">
        <v>15</v>
      </c>
      <c r="I66" s="53"/>
      <c r="J66" s="82">
        <v>15</v>
      </c>
      <c r="K66" s="304">
        <v>2</v>
      </c>
      <c r="L66" s="92"/>
      <c r="M66" s="38"/>
      <c r="N66" s="196"/>
      <c r="O66" s="239"/>
      <c r="P66" s="97"/>
      <c r="Q66" s="34"/>
      <c r="R66" s="126"/>
      <c r="S66" s="58"/>
      <c r="T66" s="102"/>
      <c r="U66" s="39">
        <v>15</v>
      </c>
      <c r="V66" s="244"/>
      <c r="W66" s="61">
        <v>2</v>
      </c>
      <c r="X66" s="105"/>
      <c r="Y66" s="35"/>
      <c r="Z66" s="129"/>
      <c r="AA66" s="48"/>
      <c r="AB66" s="87">
        <v>35</v>
      </c>
    </row>
    <row r="67" spans="2:28" ht="15" customHeight="1" x14ac:dyDescent="0.25">
      <c r="B67" s="313" t="s">
        <v>89</v>
      </c>
      <c r="C67" s="116" t="s">
        <v>35</v>
      </c>
      <c r="D67" s="82" t="s">
        <v>62</v>
      </c>
      <c r="E67" s="53"/>
      <c r="F67" s="82"/>
      <c r="G67" s="24"/>
      <c r="H67" s="24">
        <v>20</v>
      </c>
      <c r="I67" s="53"/>
      <c r="J67" s="82">
        <v>20</v>
      </c>
      <c r="K67" s="304">
        <v>3</v>
      </c>
      <c r="L67" s="92"/>
      <c r="M67" s="38"/>
      <c r="N67" s="196"/>
      <c r="O67" s="239"/>
      <c r="P67" s="97"/>
      <c r="Q67" s="34"/>
      <c r="R67" s="126"/>
      <c r="S67" s="58"/>
      <c r="T67" s="102"/>
      <c r="U67" s="39">
        <v>20</v>
      </c>
      <c r="V67" s="244"/>
      <c r="W67" s="61">
        <v>3</v>
      </c>
      <c r="X67" s="105"/>
      <c r="Y67" s="35"/>
      <c r="Z67" s="129"/>
      <c r="AA67" s="48"/>
      <c r="AB67" s="87">
        <v>30</v>
      </c>
    </row>
    <row r="68" spans="2:28" ht="15" customHeight="1" x14ac:dyDescent="0.25">
      <c r="B68" s="313" t="s">
        <v>90</v>
      </c>
      <c r="C68" s="116" t="s">
        <v>41</v>
      </c>
      <c r="D68" s="82"/>
      <c r="E68" s="53" t="s">
        <v>62</v>
      </c>
      <c r="F68" s="82"/>
      <c r="G68" s="24"/>
      <c r="H68" s="24">
        <v>15</v>
      </c>
      <c r="I68" s="53"/>
      <c r="J68" s="82">
        <v>15</v>
      </c>
      <c r="K68" s="304">
        <v>2</v>
      </c>
      <c r="L68" s="92"/>
      <c r="M68" s="38"/>
      <c r="N68" s="196"/>
      <c r="O68" s="239"/>
      <c r="P68" s="97"/>
      <c r="Q68" s="34"/>
      <c r="R68" s="126"/>
      <c r="S68" s="58"/>
      <c r="T68" s="102"/>
      <c r="U68" s="39"/>
      <c r="V68" s="244"/>
      <c r="W68" s="61"/>
      <c r="X68" s="105"/>
      <c r="Y68" s="35">
        <v>15</v>
      </c>
      <c r="Z68" s="129"/>
      <c r="AA68" s="48">
        <v>2</v>
      </c>
      <c r="AB68" s="87">
        <v>35</v>
      </c>
    </row>
    <row r="69" spans="2:28" ht="15" customHeight="1" x14ac:dyDescent="0.25">
      <c r="B69" s="313" t="s">
        <v>91</v>
      </c>
      <c r="C69" s="115" t="s">
        <v>55</v>
      </c>
      <c r="D69" s="82"/>
      <c r="E69" s="53" t="s">
        <v>62</v>
      </c>
      <c r="F69" s="82"/>
      <c r="G69" s="24"/>
      <c r="H69" s="24">
        <v>15</v>
      </c>
      <c r="I69" s="53"/>
      <c r="J69" s="82">
        <v>15</v>
      </c>
      <c r="K69" s="304">
        <v>2</v>
      </c>
      <c r="L69" s="92"/>
      <c r="M69" s="38"/>
      <c r="N69" s="196"/>
      <c r="O69" s="239"/>
      <c r="P69" s="97"/>
      <c r="Q69" s="34">
        <v>15</v>
      </c>
      <c r="R69" s="126"/>
      <c r="S69" s="58">
        <v>2</v>
      </c>
      <c r="T69" s="102"/>
      <c r="U69" s="39"/>
      <c r="V69" s="244"/>
      <c r="W69" s="61"/>
      <c r="X69" s="105"/>
      <c r="Y69" s="35"/>
      <c r="Z69" s="129"/>
      <c r="AA69" s="48"/>
      <c r="AB69" s="87">
        <v>35</v>
      </c>
    </row>
    <row r="70" spans="2:28" ht="15" customHeight="1" x14ac:dyDescent="0.25">
      <c r="B70" s="313" t="s">
        <v>99</v>
      </c>
      <c r="C70" s="116" t="s">
        <v>42</v>
      </c>
      <c r="D70" s="82"/>
      <c r="E70" s="53" t="s">
        <v>62</v>
      </c>
      <c r="F70" s="82"/>
      <c r="G70" s="24"/>
      <c r="H70" s="24">
        <v>15</v>
      </c>
      <c r="I70" s="53"/>
      <c r="J70" s="82">
        <v>15</v>
      </c>
      <c r="K70" s="304">
        <v>2</v>
      </c>
      <c r="L70" s="92"/>
      <c r="M70" s="38"/>
      <c r="N70" s="196"/>
      <c r="O70" s="239"/>
      <c r="P70" s="97"/>
      <c r="Q70" s="34"/>
      <c r="R70" s="126"/>
      <c r="S70" s="58"/>
      <c r="T70" s="102"/>
      <c r="U70" s="39"/>
      <c r="V70" s="244"/>
      <c r="W70" s="61"/>
      <c r="X70" s="105"/>
      <c r="Y70" s="35">
        <v>15</v>
      </c>
      <c r="Z70" s="129"/>
      <c r="AA70" s="48">
        <v>2</v>
      </c>
      <c r="AB70" s="87">
        <v>35</v>
      </c>
    </row>
    <row r="71" spans="2:28" ht="15" customHeight="1" x14ac:dyDescent="0.25">
      <c r="B71" s="313" t="s">
        <v>100</v>
      </c>
      <c r="C71" s="116" t="s">
        <v>43</v>
      </c>
      <c r="D71" s="82"/>
      <c r="E71" s="53" t="s">
        <v>62</v>
      </c>
      <c r="F71" s="82"/>
      <c r="G71" s="24"/>
      <c r="H71" s="24">
        <v>20</v>
      </c>
      <c r="I71" s="53"/>
      <c r="J71" s="82">
        <v>20</v>
      </c>
      <c r="K71" s="304">
        <v>3</v>
      </c>
      <c r="L71" s="92"/>
      <c r="M71" s="38"/>
      <c r="N71" s="196"/>
      <c r="O71" s="239"/>
      <c r="P71" s="97"/>
      <c r="Q71" s="34">
        <v>20</v>
      </c>
      <c r="R71" s="126"/>
      <c r="S71" s="58">
        <v>3</v>
      </c>
      <c r="T71" s="102"/>
      <c r="U71" s="39"/>
      <c r="V71" s="244"/>
      <c r="W71" s="61"/>
      <c r="X71" s="105"/>
      <c r="Y71" s="35"/>
      <c r="Z71" s="129"/>
      <c r="AA71" s="48"/>
      <c r="AB71" s="87">
        <v>30</v>
      </c>
    </row>
    <row r="72" spans="2:28" ht="15" customHeight="1" x14ac:dyDescent="0.25">
      <c r="B72" s="313" t="s">
        <v>101</v>
      </c>
      <c r="C72" s="116" t="s">
        <v>44</v>
      </c>
      <c r="D72" s="82"/>
      <c r="E72" s="53" t="s">
        <v>62</v>
      </c>
      <c r="F72" s="82"/>
      <c r="G72" s="24"/>
      <c r="H72" s="24">
        <v>15</v>
      </c>
      <c r="I72" s="53"/>
      <c r="J72" s="82">
        <v>15</v>
      </c>
      <c r="K72" s="304">
        <v>2</v>
      </c>
      <c r="L72" s="92"/>
      <c r="M72" s="38"/>
      <c r="N72" s="196"/>
      <c r="O72" s="239"/>
      <c r="P72" s="97"/>
      <c r="Q72" s="34"/>
      <c r="R72" s="126"/>
      <c r="S72" s="58"/>
      <c r="T72" s="102"/>
      <c r="U72" s="39"/>
      <c r="V72" s="244"/>
      <c r="W72" s="61"/>
      <c r="X72" s="105"/>
      <c r="Y72" s="35">
        <v>15</v>
      </c>
      <c r="Z72" s="129"/>
      <c r="AA72" s="48">
        <v>2</v>
      </c>
      <c r="AB72" s="87">
        <v>35</v>
      </c>
    </row>
    <row r="73" spans="2:28" ht="32.25" customHeight="1" thickBot="1" x14ac:dyDescent="0.3">
      <c r="B73" s="314" t="s">
        <v>102</v>
      </c>
      <c r="C73" s="236" t="s">
        <v>140</v>
      </c>
      <c r="D73" s="166"/>
      <c r="E73" s="167" t="s">
        <v>62</v>
      </c>
      <c r="F73" s="166"/>
      <c r="G73" s="237"/>
      <c r="H73" s="237">
        <v>20</v>
      </c>
      <c r="I73" s="167"/>
      <c r="J73" s="166">
        <v>20</v>
      </c>
      <c r="K73" s="308">
        <v>3</v>
      </c>
      <c r="L73" s="93"/>
      <c r="M73" s="94"/>
      <c r="N73" s="197"/>
      <c r="O73" s="250"/>
      <c r="P73" s="251"/>
      <c r="Q73" s="252"/>
      <c r="R73" s="253"/>
      <c r="S73" s="108"/>
      <c r="T73" s="254"/>
      <c r="U73" s="255"/>
      <c r="V73" s="256"/>
      <c r="W73" s="278"/>
      <c r="X73" s="257"/>
      <c r="Y73" s="258">
        <v>20</v>
      </c>
      <c r="Z73" s="259"/>
      <c r="AA73" s="49">
        <v>3</v>
      </c>
      <c r="AB73" s="87">
        <v>30</v>
      </c>
    </row>
    <row r="74" spans="2:28" s="5" customFormat="1" ht="15.75" thickBot="1" x14ac:dyDescent="0.3">
      <c r="B74" s="441"/>
      <c r="C74" s="442"/>
      <c r="D74" s="442"/>
      <c r="E74" s="442"/>
      <c r="F74" s="282">
        <f>SUM(F62:F73)</f>
        <v>0</v>
      </c>
      <c r="G74" s="283">
        <v>30</v>
      </c>
      <c r="H74" s="283">
        <f>SUM(H62:H73)</f>
        <v>180</v>
      </c>
      <c r="I74" s="328"/>
      <c r="J74" s="329">
        <f t="shared" ref="J74:AA74" si="1">SUM(J62:J73)</f>
        <v>210</v>
      </c>
      <c r="K74" s="330">
        <f t="shared" si="1"/>
        <v>28</v>
      </c>
      <c r="L74" s="260">
        <f t="shared" si="1"/>
        <v>30</v>
      </c>
      <c r="M74" s="365">
        <f t="shared" si="1"/>
        <v>15</v>
      </c>
      <c r="N74" s="249">
        <f t="shared" si="1"/>
        <v>0</v>
      </c>
      <c r="O74" s="260">
        <f t="shared" si="1"/>
        <v>5</v>
      </c>
      <c r="P74" s="261">
        <f t="shared" si="1"/>
        <v>0</v>
      </c>
      <c r="Q74" s="261">
        <f t="shared" si="1"/>
        <v>50</v>
      </c>
      <c r="R74" s="264">
        <f t="shared" si="1"/>
        <v>0</v>
      </c>
      <c r="S74" s="266">
        <f t="shared" si="1"/>
        <v>7</v>
      </c>
      <c r="T74" s="265">
        <f t="shared" si="1"/>
        <v>0</v>
      </c>
      <c r="U74" s="262">
        <f t="shared" si="1"/>
        <v>50</v>
      </c>
      <c r="V74" s="267">
        <f t="shared" si="1"/>
        <v>0</v>
      </c>
      <c r="W74" s="269">
        <f t="shared" si="1"/>
        <v>7</v>
      </c>
      <c r="X74" s="268">
        <f t="shared" si="1"/>
        <v>0</v>
      </c>
      <c r="Y74" s="263">
        <f t="shared" si="1"/>
        <v>65</v>
      </c>
      <c r="Z74" s="270">
        <f t="shared" si="1"/>
        <v>0</v>
      </c>
      <c r="AA74" s="271">
        <f t="shared" si="1"/>
        <v>9</v>
      </c>
      <c r="AB74" s="199"/>
    </row>
    <row r="75" spans="2:28" s="5" customFormat="1" x14ac:dyDescent="0.25">
      <c r="B75" s="28"/>
      <c r="C75" s="28" t="s">
        <v>68</v>
      </c>
      <c r="D75" s="28"/>
      <c r="E75" s="28"/>
      <c r="F75" s="326"/>
      <c r="G75" s="326"/>
      <c r="H75" s="326"/>
      <c r="I75" s="326"/>
      <c r="J75" s="327"/>
      <c r="K75" s="327"/>
      <c r="L75" s="430">
        <f>L74+M74+N74</f>
        <v>45</v>
      </c>
      <c r="M75" s="430"/>
      <c r="N75" s="430"/>
      <c r="O75" s="332"/>
      <c r="P75" s="388">
        <f>P74+Q74+R74</f>
        <v>50</v>
      </c>
      <c r="Q75" s="388"/>
      <c r="R75" s="388"/>
      <c r="S75" s="240"/>
      <c r="T75" s="390">
        <v>50</v>
      </c>
      <c r="U75" s="390"/>
      <c r="V75" s="390"/>
      <c r="W75" s="216"/>
      <c r="X75" s="395">
        <v>65</v>
      </c>
      <c r="Y75" s="395"/>
      <c r="Z75" s="395"/>
      <c r="AA75" s="227"/>
    </row>
    <row r="76" spans="2:28" ht="19.5" customHeight="1" thickBot="1" x14ac:dyDescent="0.3">
      <c r="B76" s="391" t="s">
        <v>67</v>
      </c>
      <c r="C76" s="391"/>
      <c r="D76" s="391"/>
      <c r="E76" s="391"/>
      <c r="F76" s="391"/>
      <c r="G76" s="391"/>
      <c r="H76" s="391"/>
      <c r="I76" s="391"/>
      <c r="J76" s="391"/>
      <c r="K76" s="391"/>
      <c r="L76" s="391"/>
      <c r="M76" s="391"/>
      <c r="N76" s="391"/>
      <c r="O76" s="391"/>
      <c r="P76" s="391"/>
      <c r="Q76" s="391"/>
      <c r="R76" s="391"/>
      <c r="S76" s="391"/>
      <c r="T76" s="391"/>
      <c r="U76" s="391"/>
      <c r="V76" s="391"/>
      <c r="W76" s="391"/>
      <c r="X76" s="391"/>
      <c r="Y76" s="391"/>
      <c r="Z76" s="391"/>
      <c r="AA76" s="391"/>
    </row>
    <row r="77" spans="2:28" ht="15" customHeight="1" x14ac:dyDescent="0.25">
      <c r="B77" s="309" t="s">
        <v>103</v>
      </c>
      <c r="C77" s="117" t="s">
        <v>37</v>
      </c>
      <c r="D77" s="80" t="s">
        <v>62</v>
      </c>
      <c r="E77" s="81"/>
      <c r="F77" s="80"/>
      <c r="G77" s="85"/>
      <c r="H77" s="85">
        <v>15</v>
      </c>
      <c r="I77" s="81"/>
      <c r="J77" s="80">
        <v>15</v>
      </c>
      <c r="K77" s="307">
        <v>2</v>
      </c>
      <c r="L77" s="90"/>
      <c r="M77" s="91">
        <v>15</v>
      </c>
      <c r="N77" s="195"/>
      <c r="O77" s="121">
        <v>2</v>
      </c>
      <c r="P77" s="95"/>
      <c r="Q77" s="96"/>
      <c r="R77" s="241"/>
      <c r="S77" s="107"/>
      <c r="T77" s="100"/>
      <c r="U77" s="101"/>
      <c r="V77" s="243"/>
      <c r="W77" s="109"/>
      <c r="X77" s="103"/>
      <c r="Y77" s="104"/>
      <c r="Z77" s="228"/>
      <c r="AA77" s="110"/>
      <c r="AB77">
        <v>35</v>
      </c>
    </row>
    <row r="78" spans="2:28" ht="15" customHeight="1" x14ac:dyDescent="0.25">
      <c r="B78" s="310" t="s">
        <v>104</v>
      </c>
      <c r="C78" s="116" t="s">
        <v>48</v>
      </c>
      <c r="D78" s="82" t="s">
        <v>62</v>
      </c>
      <c r="E78" s="53"/>
      <c r="F78" s="82"/>
      <c r="G78" s="24"/>
      <c r="H78" s="24">
        <v>30</v>
      </c>
      <c r="I78" s="53"/>
      <c r="J78" s="82">
        <v>30</v>
      </c>
      <c r="K78" s="304">
        <v>3</v>
      </c>
      <c r="L78" s="92"/>
      <c r="M78" s="38">
        <v>30</v>
      </c>
      <c r="N78" s="196"/>
      <c r="O78" s="57">
        <v>3</v>
      </c>
      <c r="P78" s="97"/>
      <c r="Q78" s="34"/>
      <c r="R78" s="126"/>
      <c r="S78" s="58"/>
      <c r="T78" s="102"/>
      <c r="U78" s="39"/>
      <c r="V78" s="244"/>
      <c r="W78" s="61"/>
      <c r="X78" s="105"/>
      <c r="Y78" s="35"/>
      <c r="Z78" s="129"/>
      <c r="AA78" s="48"/>
      <c r="AB78">
        <v>45</v>
      </c>
    </row>
    <row r="79" spans="2:28" ht="15" customHeight="1" x14ac:dyDescent="0.25">
      <c r="B79" s="315"/>
      <c r="C79" s="272" t="s">
        <v>122</v>
      </c>
      <c r="D79" s="142" t="s">
        <v>62</v>
      </c>
      <c r="E79" s="143"/>
      <c r="F79" s="142"/>
      <c r="G79" s="144"/>
      <c r="H79" s="144">
        <v>15</v>
      </c>
      <c r="I79" s="143"/>
      <c r="J79" s="142">
        <v>15</v>
      </c>
      <c r="K79" s="304">
        <v>2</v>
      </c>
      <c r="L79" s="92"/>
      <c r="M79" s="38">
        <v>15</v>
      </c>
      <c r="N79" s="196"/>
      <c r="O79" s="57">
        <v>2</v>
      </c>
      <c r="P79" s="97"/>
      <c r="Q79" s="34"/>
      <c r="R79" s="126"/>
      <c r="S79" s="58"/>
      <c r="T79" s="102"/>
      <c r="U79" s="39"/>
      <c r="V79" s="244"/>
      <c r="W79" s="61"/>
      <c r="X79" s="105"/>
      <c r="Y79" s="35"/>
      <c r="Z79" s="129"/>
      <c r="AA79" s="48"/>
    </row>
    <row r="80" spans="2:28" ht="15" customHeight="1" x14ac:dyDescent="0.25">
      <c r="B80" s="315" t="s">
        <v>105</v>
      </c>
      <c r="C80" s="272" t="s">
        <v>123</v>
      </c>
      <c r="D80" s="142"/>
      <c r="E80" s="143" t="s">
        <v>62</v>
      </c>
      <c r="F80" s="142"/>
      <c r="G80" s="144"/>
      <c r="H80" s="144">
        <v>30</v>
      </c>
      <c r="I80" s="143"/>
      <c r="J80" s="142">
        <v>30</v>
      </c>
      <c r="K80" s="304">
        <v>4</v>
      </c>
      <c r="L80" s="92"/>
      <c r="M80" s="38"/>
      <c r="N80" s="196"/>
      <c r="O80" s="57"/>
      <c r="P80" s="97"/>
      <c r="Q80" s="34">
        <v>30</v>
      </c>
      <c r="R80" s="126"/>
      <c r="S80" s="58">
        <v>4</v>
      </c>
      <c r="T80" s="102"/>
      <c r="U80" s="39"/>
      <c r="V80" s="244"/>
      <c r="W80" s="61"/>
      <c r="X80" s="105"/>
      <c r="Y80" s="35"/>
      <c r="Z80" s="129"/>
      <c r="AA80" s="48"/>
      <c r="AB80">
        <v>80</v>
      </c>
    </row>
    <row r="81" spans="2:28" ht="29.1" customHeight="1" x14ac:dyDescent="0.25">
      <c r="B81" s="315" t="s">
        <v>106</v>
      </c>
      <c r="C81" s="273" t="s">
        <v>52</v>
      </c>
      <c r="D81" s="142" t="s">
        <v>62</v>
      </c>
      <c r="E81" s="143"/>
      <c r="F81" s="142"/>
      <c r="G81" s="144"/>
      <c r="H81" s="144">
        <v>30</v>
      </c>
      <c r="I81" s="143"/>
      <c r="J81" s="142">
        <v>30</v>
      </c>
      <c r="K81" s="304">
        <v>3</v>
      </c>
      <c r="L81" s="92"/>
      <c r="M81" s="38"/>
      <c r="N81" s="196"/>
      <c r="O81" s="57"/>
      <c r="P81" s="97"/>
      <c r="Q81" s="34"/>
      <c r="R81" s="126"/>
      <c r="S81" s="58"/>
      <c r="T81" s="102"/>
      <c r="U81" s="39">
        <v>30</v>
      </c>
      <c r="V81" s="244"/>
      <c r="W81" s="61">
        <v>3</v>
      </c>
      <c r="X81" s="105"/>
      <c r="Y81" s="35"/>
      <c r="Z81" s="129"/>
      <c r="AA81" s="48"/>
      <c r="AB81">
        <v>45</v>
      </c>
    </row>
    <row r="82" spans="2:28" ht="15.75" customHeight="1" x14ac:dyDescent="0.25">
      <c r="B82" s="315"/>
      <c r="C82" s="272" t="s">
        <v>124</v>
      </c>
      <c r="D82" s="142" t="s">
        <v>62</v>
      </c>
      <c r="E82" s="143"/>
      <c r="F82" s="142"/>
      <c r="G82" s="144"/>
      <c r="H82" s="144">
        <v>30</v>
      </c>
      <c r="I82" s="143"/>
      <c r="J82" s="142">
        <v>30</v>
      </c>
      <c r="K82" s="304">
        <v>3</v>
      </c>
      <c r="L82" s="92"/>
      <c r="M82" s="38"/>
      <c r="N82" s="196"/>
      <c r="O82" s="57"/>
      <c r="P82" s="97"/>
      <c r="Q82" s="34"/>
      <c r="R82" s="126"/>
      <c r="S82" s="58"/>
      <c r="T82" s="102"/>
      <c r="U82" s="39">
        <v>30</v>
      </c>
      <c r="V82" s="244"/>
      <c r="W82" s="61">
        <v>3</v>
      </c>
      <c r="X82" s="105"/>
      <c r="Y82" s="35"/>
      <c r="Z82" s="129"/>
      <c r="AA82" s="48"/>
    </row>
    <row r="83" spans="2:28" ht="15" customHeight="1" x14ac:dyDescent="0.25">
      <c r="B83" s="315" t="s">
        <v>107</v>
      </c>
      <c r="C83" s="272" t="s">
        <v>125</v>
      </c>
      <c r="D83" s="142"/>
      <c r="E83" s="143" t="s">
        <v>62</v>
      </c>
      <c r="F83" s="142"/>
      <c r="G83" s="144"/>
      <c r="H83" s="144">
        <v>30</v>
      </c>
      <c r="I83" s="143"/>
      <c r="J83" s="142">
        <v>30</v>
      </c>
      <c r="K83" s="304">
        <v>3</v>
      </c>
      <c r="L83" s="92"/>
      <c r="M83" s="38"/>
      <c r="N83" s="196"/>
      <c r="O83" s="57"/>
      <c r="P83" s="97"/>
      <c r="Q83" s="34"/>
      <c r="R83" s="126"/>
      <c r="S83" s="58"/>
      <c r="T83" s="102"/>
      <c r="U83" s="39"/>
      <c r="V83" s="244"/>
      <c r="W83" s="61"/>
      <c r="X83" s="105"/>
      <c r="Y83" s="35">
        <v>30</v>
      </c>
      <c r="Z83" s="129"/>
      <c r="AA83" s="48">
        <v>3</v>
      </c>
      <c r="AB83" s="78">
        <v>90</v>
      </c>
    </row>
    <row r="84" spans="2:28" ht="31.9" customHeight="1" x14ac:dyDescent="0.25">
      <c r="B84" s="315"/>
      <c r="C84" s="273" t="s">
        <v>137</v>
      </c>
      <c r="D84" s="142" t="s">
        <v>62</v>
      </c>
      <c r="E84" s="143"/>
      <c r="F84" s="142"/>
      <c r="G84" s="144"/>
      <c r="H84" s="144">
        <v>15</v>
      </c>
      <c r="I84" s="143"/>
      <c r="J84" s="142">
        <v>15</v>
      </c>
      <c r="K84" s="304">
        <v>2</v>
      </c>
      <c r="L84" s="92"/>
      <c r="M84" s="38"/>
      <c r="N84" s="196"/>
      <c r="O84" s="57"/>
      <c r="P84" s="97"/>
      <c r="Q84" s="34"/>
      <c r="R84" s="126"/>
      <c r="S84" s="58"/>
      <c r="T84" s="102"/>
      <c r="U84" s="39">
        <v>15</v>
      </c>
      <c r="V84" s="244"/>
      <c r="W84" s="61">
        <v>2</v>
      </c>
      <c r="X84" s="105"/>
      <c r="Y84" s="35"/>
      <c r="Z84" s="129"/>
      <c r="AA84" s="48"/>
      <c r="AB84" s="78"/>
    </row>
    <row r="85" spans="2:28" ht="29.1" customHeight="1" x14ac:dyDescent="0.25">
      <c r="B85" s="315" t="s">
        <v>108</v>
      </c>
      <c r="C85" s="273" t="s">
        <v>138</v>
      </c>
      <c r="D85" s="142"/>
      <c r="E85" s="143" t="s">
        <v>62</v>
      </c>
      <c r="F85" s="142"/>
      <c r="G85" s="144"/>
      <c r="H85" s="144">
        <v>15</v>
      </c>
      <c r="I85" s="143"/>
      <c r="J85" s="142">
        <v>15</v>
      </c>
      <c r="K85" s="304">
        <v>2</v>
      </c>
      <c r="L85" s="92"/>
      <c r="M85" s="38"/>
      <c r="N85" s="196"/>
      <c r="O85" s="57"/>
      <c r="P85" s="97"/>
      <c r="Q85" s="34"/>
      <c r="R85" s="126"/>
      <c r="S85" s="58"/>
      <c r="T85" s="102"/>
      <c r="U85" s="39"/>
      <c r="V85" s="244"/>
      <c r="W85" s="61"/>
      <c r="X85" s="105"/>
      <c r="Y85" s="35">
        <v>15</v>
      </c>
      <c r="Z85" s="129"/>
      <c r="AA85" s="48">
        <v>2</v>
      </c>
      <c r="AB85" s="78">
        <v>70</v>
      </c>
    </row>
    <row r="86" spans="2:28" ht="29.1" customHeight="1" x14ac:dyDescent="0.25">
      <c r="B86" s="310" t="s">
        <v>109</v>
      </c>
      <c r="C86" s="119" t="s">
        <v>111</v>
      </c>
      <c r="D86" s="22"/>
      <c r="E86" s="120" t="s">
        <v>62</v>
      </c>
      <c r="F86" s="22"/>
      <c r="G86" s="8"/>
      <c r="H86" s="8">
        <v>15</v>
      </c>
      <c r="I86" s="120"/>
      <c r="J86" s="22">
        <v>15</v>
      </c>
      <c r="K86" s="300">
        <v>2</v>
      </c>
      <c r="L86" s="92"/>
      <c r="M86" s="38"/>
      <c r="N86" s="196"/>
      <c r="O86" s="57"/>
      <c r="P86" s="97"/>
      <c r="Q86" s="34"/>
      <c r="R86" s="126"/>
      <c r="S86" s="58"/>
      <c r="T86" s="102"/>
      <c r="U86" s="39"/>
      <c r="V86" s="244"/>
      <c r="W86" s="61"/>
      <c r="X86" s="105"/>
      <c r="Y86" s="35">
        <v>15</v>
      </c>
      <c r="Z86" s="129"/>
      <c r="AA86" s="48">
        <v>2</v>
      </c>
      <c r="AB86" s="78"/>
    </row>
    <row r="87" spans="2:28" ht="15" customHeight="1" thickBot="1" x14ac:dyDescent="0.3">
      <c r="B87" s="316" t="s">
        <v>110</v>
      </c>
      <c r="C87" s="118" t="s">
        <v>97</v>
      </c>
      <c r="D87" s="83"/>
      <c r="E87" s="84" t="s">
        <v>62</v>
      </c>
      <c r="F87" s="83"/>
      <c r="G87" s="86"/>
      <c r="H87" s="86">
        <v>15</v>
      </c>
      <c r="I87" s="84"/>
      <c r="J87" s="83">
        <v>15</v>
      </c>
      <c r="K87" s="308">
        <v>2</v>
      </c>
      <c r="L87" s="93"/>
      <c r="M87" s="94"/>
      <c r="N87" s="197"/>
      <c r="O87" s="122"/>
      <c r="P87" s="98"/>
      <c r="Q87" s="99">
        <v>15</v>
      </c>
      <c r="R87" s="242"/>
      <c r="S87" s="108">
        <v>2</v>
      </c>
      <c r="T87" s="245"/>
      <c r="U87" s="246"/>
      <c r="V87" s="247"/>
      <c r="W87" s="278"/>
      <c r="X87" s="229"/>
      <c r="Y87" s="230"/>
      <c r="Z87" s="231"/>
      <c r="AA87" s="111"/>
      <c r="AB87">
        <v>35</v>
      </c>
    </row>
    <row r="88" spans="2:28" ht="15.75" thickBot="1" x14ac:dyDescent="0.3">
      <c r="B88" s="404" t="s">
        <v>14</v>
      </c>
      <c r="C88" s="405"/>
      <c r="D88" s="405"/>
      <c r="E88" s="406"/>
      <c r="F88" s="282">
        <f>SUM(F77:F87)</f>
        <v>0</v>
      </c>
      <c r="G88" s="283"/>
      <c r="H88" s="283">
        <f>SUM(H77:H87)</f>
        <v>240</v>
      </c>
      <c r="I88" s="281"/>
      <c r="J88" s="324">
        <f t="shared" ref="J88:AA88" si="2">SUM(J77:J87)</f>
        <v>240</v>
      </c>
      <c r="K88" s="325">
        <f>SUM(K77:K87)</f>
        <v>28</v>
      </c>
      <c r="L88" s="260">
        <f t="shared" si="2"/>
        <v>0</v>
      </c>
      <c r="M88" s="248">
        <f t="shared" si="2"/>
        <v>60</v>
      </c>
      <c r="N88" s="352">
        <f t="shared" si="2"/>
        <v>0</v>
      </c>
      <c r="O88" s="331">
        <f t="shared" si="2"/>
        <v>7</v>
      </c>
      <c r="P88" s="353">
        <f t="shared" si="2"/>
        <v>0</v>
      </c>
      <c r="Q88" s="354">
        <f t="shared" si="2"/>
        <v>45</v>
      </c>
      <c r="R88" s="355">
        <f t="shared" si="2"/>
        <v>0</v>
      </c>
      <c r="S88" s="266">
        <f t="shared" si="2"/>
        <v>6</v>
      </c>
      <c r="T88" s="356">
        <f t="shared" si="2"/>
        <v>0</v>
      </c>
      <c r="U88" s="357">
        <f t="shared" si="2"/>
        <v>75</v>
      </c>
      <c r="V88" s="358">
        <f t="shared" si="2"/>
        <v>0</v>
      </c>
      <c r="W88" s="269">
        <f t="shared" si="2"/>
        <v>8</v>
      </c>
      <c r="X88" s="359">
        <f t="shared" si="2"/>
        <v>0</v>
      </c>
      <c r="Y88" s="360">
        <f t="shared" si="2"/>
        <v>60</v>
      </c>
      <c r="Z88" s="361">
        <f t="shared" si="2"/>
        <v>0</v>
      </c>
      <c r="AA88" s="271">
        <f t="shared" si="2"/>
        <v>7</v>
      </c>
    </row>
    <row r="89" spans="2:28" ht="12.75" hidden="1" customHeight="1" x14ac:dyDescent="0.25">
      <c r="B89" s="317" t="s">
        <v>15</v>
      </c>
      <c r="C89" s="279"/>
      <c r="D89" s="280"/>
      <c r="E89" s="280"/>
      <c r="F89" s="280"/>
      <c r="G89" s="280"/>
      <c r="H89" s="280"/>
      <c r="I89" s="280"/>
      <c r="J89" s="280"/>
      <c r="K89" s="323"/>
      <c r="L89" s="274"/>
      <c r="M89" s="15"/>
      <c r="N89" s="36"/>
      <c r="O89" s="51"/>
      <c r="P89" s="275"/>
      <c r="Q89" s="16"/>
      <c r="R89" s="55"/>
      <c r="S89" s="59"/>
      <c r="T89" s="33"/>
      <c r="U89" s="18"/>
      <c r="V89" s="50"/>
      <c r="W89" s="62"/>
      <c r="X89" s="276"/>
      <c r="Y89" s="17"/>
      <c r="Z89" s="277"/>
      <c r="AA89" s="66"/>
    </row>
    <row r="90" spans="2:28" ht="12.75" hidden="1" customHeight="1" x14ac:dyDescent="0.25">
      <c r="B90" s="318"/>
      <c r="C90" s="9"/>
      <c r="D90" s="7"/>
      <c r="E90" s="7"/>
      <c r="F90" s="7"/>
      <c r="G90" s="7"/>
      <c r="H90" s="7"/>
      <c r="I90" s="7"/>
      <c r="J90" s="7"/>
      <c r="K90" s="54"/>
      <c r="L90" s="43"/>
      <c r="M90" s="10"/>
      <c r="N90" s="29"/>
      <c r="O90" s="52"/>
      <c r="P90" s="41"/>
      <c r="Q90" s="11"/>
      <c r="R90" s="56"/>
      <c r="S90" s="60"/>
      <c r="T90" s="25"/>
      <c r="U90" s="12"/>
      <c r="V90" s="42"/>
      <c r="W90" s="63"/>
      <c r="X90" s="45"/>
      <c r="Y90" s="13"/>
      <c r="Z90" s="30"/>
      <c r="AA90" s="48"/>
    </row>
    <row r="91" spans="2:28" ht="12.75" hidden="1" customHeight="1" x14ac:dyDescent="0.25">
      <c r="B91" s="318"/>
      <c r="C91" s="9"/>
      <c r="D91" s="7"/>
      <c r="E91" s="7"/>
      <c r="F91" s="7"/>
      <c r="G91" s="7"/>
      <c r="H91" s="7"/>
      <c r="I91" s="7"/>
      <c r="J91" s="7"/>
      <c r="K91" s="54"/>
      <c r="L91" s="43"/>
      <c r="M91" s="10"/>
      <c r="N91" s="29"/>
      <c r="O91" s="52"/>
      <c r="P91" s="41"/>
      <c r="Q91" s="11"/>
      <c r="R91" s="56"/>
      <c r="S91" s="60"/>
      <c r="T91" s="25"/>
      <c r="U91" s="12"/>
      <c r="V91" s="42"/>
      <c r="W91" s="63"/>
      <c r="X91" s="45"/>
      <c r="Y91" s="13"/>
      <c r="Z91" s="30"/>
      <c r="AA91" s="48"/>
    </row>
    <row r="92" spans="2:28" hidden="1" x14ac:dyDescent="0.25">
      <c r="B92" s="437" t="s">
        <v>14</v>
      </c>
      <c r="C92" s="437"/>
      <c r="D92" s="8"/>
      <c r="E92" s="8"/>
      <c r="F92" s="8"/>
      <c r="G92" s="8"/>
      <c r="H92" s="8"/>
      <c r="I92" s="8"/>
      <c r="J92" s="8"/>
      <c r="K92" s="120"/>
      <c r="L92" s="333">
        <f t="shared" ref="L92:Z92" si="3">SUM(L88:L91)</f>
        <v>0</v>
      </c>
      <c r="M92" s="334">
        <f t="shared" si="3"/>
        <v>60</v>
      </c>
      <c r="N92" s="335">
        <f t="shared" si="3"/>
        <v>0</v>
      </c>
      <c r="O92" s="336"/>
      <c r="P92" s="337">
        <f t="shared" si="3"/>
        <v>0</v>
      </c>
      <c r="Q92" s="338">
        <f t="shared" si="3"/>
        <v>45</v>
      </c>
      <c r="R92" s="339">
        <f t="shared" si="3"/>
        <v>0</v>
      </c>
      <c r="S92" s="340"/>
      <c r="T92" s="341">
        <f t="shared" si="3"/>
        <v>0</v>
      </c>
      <c r="U92" s="342">
        <f t="shared" si="3"/>
        <v>75</v>
      </c>
      <c r="V92" s="343">
        <f t="shared" si="3"/>
        <v>0</v>
      </c>
      <c r="W92" s="344"/>
      <c r="X92" s="345">
        <f t="shared" si="3"/>
        <v>0</v>
      </c>
      <c r="Y92" s="346">
        <f t="shared" si="3"/>
        <v>60</v>
      </c>
      <c r="Z92" s="347">
        <f t="shared" si="3"/>
        <v>0</v>
      </c>
      <c r="AA92" s="49"/>
    </row>
    <row r="93" spans="2:28" x14ac:dyDescent="0.25">
      <c r="B93" s="27"/>
      <c r="C93" s="27" t="s">
        <v>68</v>
      </c>
      <c r="D93" s="24"/>
      <c r="E93" s="24"/>
      <c r="F93" s="24"/>
      <c r="G93" s="24"/>
      <c r="H93" s="24"/>
      <c r="I93" s="24"/>
      <c r="J93" s="24"/>
      <c r="K93" s="24"/>
      <c r="L93" s="436">
        <f>L88+M88+N88</f>
        <v>60</v>
      </c>
      <c r="M93" s="436"/>
      <c r="N93" s="436"/>
      <c r="O93" s="366"/>
      <c r="P93" s="389">
        <f>P88+Q88+R88</f>
        <v>45</v>
      </c>
      <c r="Q93" s="389"/>
      <c r="R93" s="389"/>
      <c r="S93" s="350"/>
      <c r="T93" s="429">
        <v>75</v>
      </c>
      <c r="U93" s="429"/>
      <c r="V93" s="429"/>
      <c r="W93" s="351"/>
      <c r="X93" s="394">
        <v>60</v>
      </c>
      <c r="Y93" s="394"/>
      <c r="Z93" s="394"/>
      <c r="AA93" s="35"/>
    </row>
    <row r="94" spans="2:28" x14ac:dyDescent="0.25">
      <c r="B94" s="381" t="s">
        <v>49</v>
      </c>
      <c r="C94" s="382"/>
      <c r="D94" s="382"/>
      <c r="E94" s="382"/>
      <c r="F94" s="69"/>
      <c r="G94" s="69"/>
      <c r="H94" s="69"/>
      <c r="I94" s="69"/>
      <c r="J94" s="70">
        <f t="shared" ref="J94:AA94" si="4">J52+J74</f>
        <v>1065</v>
      </c>
      <c r="K94" s="70">
        <f t="shared" si="4"/>
        <v>108</v>
      </c>
      <c r="L94" s="348">
        <f t="shared" si="4"/>
        <v>105</v>
      </c>
      <c r="M94" s="70">
        <f t="shared" si="4"/>
        <v>120</v>
      </c>
      <c r="N94" s="70">
        <f t="shared" si="4"/>
        <v>15</v>
      </c>
      <c r="O94" s="70">
        <f t="shared" si="4"/>
        <v>25</v>
      </c>
      <c r="P94" s="70">
        <f t="shared" si="4"/>
        <v>150</v>
      </c>
      <c r="Q94" s="70">
        <f t="shared" si="4"/>
        <v>155</v>
      </c>
      <c r="R94" s="70">
        <f t="shared" si="4"/>
        <v>30</v>
      </c>
      <c r="S94" s="70">
        <f t="shared" si="4"/>
        <v>34</v>
      </c>
      <c r="T94" s="70">
        <f t="shared" si="4"/>
        <v>105</v>
      </c>
      <c r="U94" s="70">
        <f t="shared" si="4"/>
        <v>185</v>
      </c>
      <c r="V94" s="70">
        <f t="shared" si="4"/>
        <v>30</v>
      </c>
      <c r="W94" s="70">
        <f t="shared" si="4"/>
        <v>29</v>
      </c>
      <c r="X94" s="70">
        <f t="shared" si="4"/>
        <v>15</v>
      </c>
      <c r="Y94" s="70">
        <f t="shared" si="4"/>
        <v>110</v>
      </c>
      <c r="Z94" s="349">
        <f t="shared" si="4"/>
        <v>45</v>
      </c>
      <c r="AA94" s="377">
        <f t="shared" si="4"/>
        <v>20</v>
      </c>
    </row>
    <row r="95" spans="2:28" x14ac:dyDescent="0.25">
      <c r="B95" s="28"/>
      <c r="C95" s="28" t="s">
        <v>68</v>
      </c>
      <c r="D95" s="28"/>
      <c r="E95" s="28"/>
      <c r="F95" s="28"/>
      <c r="G95" s="28"/>
      <c r="H95" s="28"/>
      <c r="I95" s="28"/>
      <c r="J95" s="23"/>
      <c r="K95" s="23"/>
      <c r="L95" s="418">
        <f>L53+L75</f>
        <v>240</v>
      </c>
      <c r="M95" s="419"/>
      <c r="N95" s="420"/>
      <c r="O95" s="367"/>
      <c r="P95" s="407">
        <f>P53+P75</f>
        <v>335</v>
      </c>
      <c r="Q95" s="408"/>
      <c r="R95" s="409"/>
      <c r="S95" s="363"/>
      <c r="T95" s="401">
        <f>T53+T75</f>
        <v>320</v>
      </c>
      <c r="U95" s="402"/>
      <c r="V95" s="403"/>
      <c r="W95" s="378"/>
      <c r="X95" s="396">
        <f>X53+X75</f>
        <v>170</v>
      </c>
      <c r="Y95" s="397"/>
      <c r="Z95" s="397"/>
      <c r="AA95" s="364"/>
    </row>
    <row r="96" spans="2:28" x14ac:dyDescent="0.25">
      <c r="B96" s="413" t="s">
        <v>50</v>
      </c>
      <c r="C96" s="414"/>
      <c r="D96" s="414"/>
      <c r="E96" s="414"/>
      <c r="F96" s="21"/>
      <c r="G96" s="21"/>
      <c r="H96" s="21"/>
      <c r="I96" s="21"/>
      <c r="J96" s="14">
        <f>J52+J88</f>
        <v>1095</v>
      </c>
      <c r="K96" s="21">
        <f>SUM(K52,K88)</f>
        <v>108</v>
      </c>
      <c r="L96" s="37">
        <f t="shared" ref="L96:AA96" si="5">L52+L88</f>
        <v>75</v>
      </c>
      <c r="M96" s="14">
        <f t="shared" si="5"/>
        <v>165</v>
      </c>
      <c r="N96" s="14">
        <f t="shared" si="5"/>
        <v>15</v>
      </c>
      <c r="O96" s="14">
        <f t="shared" si="5"/>
        <v>27</v>
      </c>
      <c r="P96" s="14">
        <f t="shared" si="5"/>
        <v>150</v>
      </c>
      <c r="Q96" s="14">
        <f t="shared" si="5"/>
        <v>150</v>
      </c>
      <c r="R96" s="14">
        <f t="shared" si="5"/>
        <v>30</v>
      </c>
      <c r="S96" s="14">
        <f t="shared" si="5"/>
        <v>33</v>
      </c>
      <c r="T96" s="14">
        <f t="shared" si="5"/>
        <v>105</v>
      </c>
      <c r="U96" s="14">
        <f t="shared" si="5"/>
        <v>210</v>
      </c>
      <c r="V96" s="14">
        <f t="shared" si="5"/>
        <v>30</v>
      </c>
      <c r="W96" s="14">
        <f t="shared" si="5"/>
        <v>30</v>
      </c>
      <c r="X96" s="14">
        <f t="shared" si="5"/>
        <v>15</v>
      </c>
      <c r="Y96" s="14">
        <f t="shared" si="5"/>
        <v>105</v>
      </c>
      <c r="Z96" s="37">
        <f t="shared" si="5"/>
        <v>45</v>
      </c>
      <c r="AA96" s="14">
        <f t="shared" si="5"/>
        <v>18</v>
      </c>
    </row>
    <row r="97" spans="2:27" x14ac:dyDescent="0.25">
      <c r="B97" s="321"/>
      <c r="C97" s="31" t="s">
        <v>68</v>
      </c>
      <c r="D97" s="26"/>
      <c r="E97" s="32"/>
      <c r="F97" s="32"/>
      <c r="G97" s="32"/>
      <c r="H97" s="32"/>
      <c r="I97" s="32"/>
      <c r="J97" s="32"/>
      <c r="K97" s="32"/>
      <c r="L97" s="385">
        <f>L53+L93</f>
        <v>255</v>
      </c>
      <c r="M97" s="386"/>
      <c r="N97" s="387"/>
      <c r="O97" s="380"/>
      <c r="P97" s="410">
        <f>P53+P93</f>
        <v>330</v>
      </c>
      <c r="Q97" s="411"/>
      <c r="R97" s="412"/>
      <c r="S97" s="67"/>
      <c r="T97" s="415">
        <f>T53+T93</f>
        <v>345</v>
      </c>
      <c r="U97" s="416"/>
      <c r="V97" s="417"/>
      <c r="W97" s="379"/>
      <c r="X97" s="392">
        <f>X53+X93</f>
        <v>165</v>
      </c>
      <c r="Y97" s="393"/>
      <c r="Z97" s="393"/>
      <c r="AA97" s="68"/>
    </row>
    <row r="98" spans="2:27" x14ac:dyDescent="0.25">
      <c r="B98" s="321"/>
      <c r="C98" s="64" t="s">
        <v>92</v>
      </c>
      <c r="D98" s="26"/>
      <c r="E98" s="32"/>
      <c r="F98" s="32"/>
      <c r="G98" s="32"/>
      <c r="H98" s="32"/>
      <c r="I98" s="32"/>
      <c r="J98" s="65">
        <v>360</v>
      </c>
      <c r="K98" s="65">
        <v>12</v>
      </c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2:27" ht="14.45" customHeight="1" x14ac:dyDescent="0.25">
      <c r="B99" s="322"/>
      <c r="C99" s="383"/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</row>
  </sheetData>
  <sheetProtection selectLockedCells="1" selectUnlockedCells="1"/>
  <mergeCells count="49">
    <mergeCell ref="B1:AB1"/>
    <mergeCell ref="K6:K8"/>
    <mergeCell ref="L7:N7"/>
    <mergeCell ref="C6:C8"/>
    <mergeCell ref="D6:E7"/>
    <mergeCell ref="X7:Z7"/>
    <mergeCell ref="C3:N3"/>
    <mergeCell ref="C4:Q4"/>
    <mergeCell ref="J6:J8"/>
    <mergeCell ref="B6:B8"/>
    <mergeCell ref="T7:V7"/>
    <mergeCell ref="F6:I7"/>
    <mergeCell ref="P7:R7"/>
    <mergeCell ref="C5:AA5"/>
    <mergeCell ref="B52:E52"/>
    <mergeCell ref="B55:AA55"/>
    <mergeCell ref="B58:AA58"/>
    <mergeCell ref="T93:V93"/>
    <mergeCell ref="L75:N75"/>
    <mergeCell ref="B57:AA57"/>
    <mergeCell ref="B61:AA61"/>
    <mergeCell ref="P53:R53"/>
    <mergeCell ref="B56:AA56"/>
    <mergeCell ref="B59:AA59"/>
    <mergeCell ref="L93:N93"/>
    <mergeCell ref="B92:C92"/>
    <mergeCell ref="B54:AA54"/>
    <mergeCell ref="B74:E74"/>
    <mergeCell ref="P95:R95"/>
    <mergeCell ref="P97:R97"/>
    <mergeCell ref="B96:E96"/>
    <mergeCell ref="T97:V97"/>
    <mergeCell ref="L95:N95"/>
    <mergeCell ref="B94:E94"/>
    <mergeCell ref="C99:AA99"/>
    <mergeCell ref="L6:R6"/>
    <mergeCell ref="T6:Z6"/>
    <mergeCell ref="L97:N97"/>
    <mergeCell ref="P75:R75"/>
    <mergeCell ref="P93:R93"/>
    <mergeCell ref="T75:V75"/>
    <mergeCell ref="B76:AA76"/>
    <mergeCell ref="X97:Z97"/>
    <mergeCell ref="X93:Z93"/>
    <mergeCell ref="X75:Z75"/>
    <mergeCell ref="X95:Z95"/>
    <mergeCell ref="X53:Z53"/>
    <mergeCell ref="T95:V95"/>
    <mergeCell ref="B88:E88"/>
  </mergeCells>
  <phoneticPr fontId="0" type="noConversion"/>
  <printOptions horizontalCentered="1"/>
  <pageMargins left="0.23622047244094491" right="0.23622047244094491" top="0.19685039370078741" bottom="0.19685039370078741" header="0" footer="0"/>
  <pageSetup paperSize="9" scale="80" firstPageNumber="0" orientation="landscape" r:id="rId1"/>
  <headerFooter alignWithMargins="0"/>
  <rowBreaks count="2" manualBreakCount="2">
    <brk id="60" max="16383" man="1"/>
    <brk id="75" min="1" max="28" man="1"/>
  </rowBreaks>
  <ignoredErrors>
    <ignoredError sqref="K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34464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Magisterskie 23-24 Dziennikarst</vt:lpstr>
      <vt:lpstr>'Magisterskie 23-24 Dziennikarst'!Obszar_wydruku</vt:lpstr>
      <vt:lpstr>'Magisterskie 23-24 Dziennikarst'!Tytuły_wydruku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</dc:creator>
  <cp:lastModifiedBy>Katarzyna Rudzińska</cp:lastModifiedBy>
  <cp:revision>1</cp:revision>
  <cp:lastPrinted>2024-03-27T10:36:34Z</cp:lastPrinted>
  <dcterms:created xsi:type="dcterms:W3CDTF">2011-11-04T21:31:14Z</dcterms:created>
  <dcterms:modified xsi:type="dcterms:W3CDTF">2024-03-27T10:37:08Z</dcterms:modified>
</cp:coreProperties>
</file>