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zynakaminska-korolczuk/Desktop/"/>
    </mc:Choice>
  </mc:AlternateContent>
  <xr:revisionPtr revIDLastSave="0" documentId="8_{8F20D7D8-5840-F448-A626-3CBBDC246790}" xr6:coauthVersionLast="47" xr6:coauthVersionMax="47" xr10:uidLastSave="{00000000-0000-0000-0000-000000000000}"/>
  <bookViews>
    <workbookView xWindow="2000" yWindow="500" windowWidth="24160" windowHeight="15800" xr2:uid="{00000000-000D-0000-FFFF-FFFF00000000}"/>
  </bookViews>
  <sheets>
    <sheet name="Report" sheetId="1" r:id="rId1"/>
  </sheets>
  <definedNames>
    <definedName name="__bookmark_1">Report!$A$1:$K$4</definedName>
    <definedName name="__bookmark_2">Report!$A$5:$K$9</definedName>
    <definedName name="__bookmark_3">Report!$A$10:$K$67</definedName>
    <definedName name="__bookmark_4">Report!$G$62:$K$67</definedName>
    <definedName name="__bookmark_5">Report!$A$69:$K$79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K50" i="1"/>
  <c r="K61" i="1"/>
  <c r="J61" i="1"/>
  <c r="K37" i="1"/>
  <c r="J37" i="1"/>
  <c r="K25" i="1"/>
  <c r="J25" i="1"/>
  <c r="K65" i="1" l="1"/>
  <c r="K64" i="1"/>
</calcChain>
</file>

<file path=xl/sharedStrings.xml><?xml version="1.0" encoding="utf-8"?>
<sst xmlns="http://schemas.openxmlformats.org/spreadsheetml/2006/main" count="227" uniqueCount="116">
  <si>
    <t>WYDZIAŁ:</t>
  </si>
  <si>
    <t>profil:</t>
  </si>
  <si>
    <t>forma studiów:</t>
  </si>
  <si>
    <t>Lp.</t>
  </si>
  <si>
    <t>O/F</t>
  </si>
  <si>
    <t>SEMESTR</t>
  </si>
  <si>
    <t>SEMESTR 1</t>
  </si>
  <si>
    <t>suma:</t>
  </si>
  <si>
    <t>SEMESTR 2</t>
  </si>
  <si>
    <t>SEMESTR 3</t>
  </si>
  <si>
    <t>SEMESTR 4</t>
  </si>
  <si>
    <t>Kurs</t>
  </si>
  <si>
    <t>Global Studies</t>
  </si>
  <si>
    <t>O</t>
  </si>
  <si>
    <t>1.</t>
  </si>
  <si>
    <t>Project 1</t>
  </si>
  <si>
    <t>Workshops 1</t>
  </si>
  <si>
    <t>MA Seminar 1</t>
  </si>
  <si>
    <t>2.</t>
  </si>
  <si>
    <t>3.</t>
  </si>
  <si>
    <t>4.</t>
  </si>
  <si>
    <t>5.</t>
  </si>
  <si>
    <t>6.</t>
  </si>
  <si>
    <t>7.</t>
  </si>
  <si>
    <t>8.</t>
  </si>
  <si>
    <t>Language Training</t>
  </si>
  <si>
    <t>9.</t>
  </si>
  <si>
    <t>10.</t>
  </si>
  <si>
    <t>Health and Safety in Contemporary Education (BHP)</t>
  </si>
  <si>
    <t>ZO</t>
  </si>
  <si>
    <t>E</t>
  </si>
  <si>
    <t>Z</t>
  </si>
  <si>
    <t>Workshops 2</t>
  </si>
  <si>
    <t>Project 2</t>
  </si>
  <si>
    <t>Workshops 3</t>
  </si>
  <si>
    <t>MA Seminar 2</t>
  </si>
  <si>
    <t>Project 3</t>
  </si>
  <si>
    <t>Workshops 4</t>
  </si>
  <si>
    <t>MA Seminar 3</t>
  </si>
  <si>
    <t>Elective Lecture 1</t>
  </si>
  <si>
    <t>Elective Lecture 2</t>
  </si>
  <si>
    <t>Elective Lecture 3</t>
  </si>
  <si>
    <t>MA Seminar 4</t>
  </si>
  <si>
    <t xml:space="preserve">Global Studies 1 - Introduction to Global Studies and Global Governance </t>
  </si>
  <si>
    <t xml:space="preserve">Global Politics 1 - International Political Theory and Global Social Policy and Governance </t>
  </si>
  <si>
    <t>Global History 1 - Reflections on Global Histories in Local Contexts. The Case of Gdańsk</t>
  </si>
  <si>
    <t xml:space="preserve">Sustainable Development 1 - Introduction to Sustainable Development </t>
  </si>
  <si>
    <t xml:space="preserve">Global Studies 2 - Non-state Actors in Global Governance and Geography of Globalization </t>
  </si>
  <si>
    <t>Sustainable Development 2 - Global Environmental Challanges</t>
  </si>
  <si>
    <t xml:space="preserve">Global History 2 - Poland and the World, God’s Playground – Poland in-between the Great Powers </t>
  </si>
  <si>
    <t>Global Society and Culture 1 - Globalisation, Cultural Identity and Antropology of Modernity</t>
  </si>
  <si>
    <t>Global History 3 - Bilateral Relations, Global Implications</t>
  </si>
  <si>
    <t>Sustainable Development 4 - Global Energy Politics</t>
  </si>
  <si>
    <t>Global History 4 - Global Issues in Historical Studies - Anticipating Future Trends</t>
  </si>
  <si>
    <t>Global Society and Culture 4 - Civilizations of the Past and Present</t>
  </si>
  <si>
    <t xml:space="preserve">Global Studies 4 - Security Studies and Global Citizenship </t>
  </si>
  <si>
    <t>Global Society and Culture 3 - Ethnicity, Gender and Religion in Modern World</t>
  </si>
  <si>
    <t>Sustainable Development 3 - Interconnection Between Humanity and Nature</t>
  </si>
  <si>
    <t>Global Society and Culture 2 - Posthumanism/Interspecies relations and Diversity of Lifestyles in Global Perspective</t>
  </si>
  <si>
    <t>Global Studies 3 - Global Community and Human Rights</t>
  </si>
  <si>
    <t xml:space="preserve">Global Politics 4 - Global Health and Issues Confronting Nations </t>
  </si>
  <si>
    <t>Global Politics 3 - Conflicts and Conflict Resolving in the Contemporary World, Global Political Economy</t>
  </si>
  <si>
    <t>K_W07 K_W08 K_W13 K_W14 K_U02 K_U03 K_K01</t>
  </si>
  <si>
    <t>K_W10 K_W12 K_W13 K_U01 K_U02 K_U03 K_U05 K_K02 K_K05</t>
  </si>
  <si>
    <t>Global Politics 2 - International Relations, Social Movements, Political Extremism and Migrations in Contemporary World</t>
  </si>
  <si>
    <t>zajęcia do wyboru realizowane w wymiarze co najmniej 30% punktów ECTS w tym przedmioty do wyboru z listy przedmiotów wydziałowych, ogólnouczelnianych i Erasmusa</t>
  </si>
  <si>
    <t>K_W09 K_U02 K_U05 K_K02</t>
  </si>
  <si>
    <t>K_W08 K_W09 K_W14 K_U03 K_K05 K_K02</t>
  </si>
  <si>
    <t>K_W09 K_U03 K_U04 K_U06 K_K03 K_K04 K_K05</t>
  </si>
  <si>
    <t xml:space="preserve">K_W08 K_W09 K_W12 K_W13 K K_W14 K_U02 K_U03 K_U04 K_K02 K_K05  </t>
  </si>
  <si>
    <t>K_W07 K_W09 K_W13 K_U01 K_U02 K_U03 K_U05 K_K02</t>
  </si>
  <si>
    <t>K_W09 K_U02 K_K02</t>
  </si>
  <si>
    <t>K_W01 K_W02 K_W03 K_W04 K_W05 K_W11 K_U01 K_U02 K_U04 K_U05 K_K01K_K05</t>
  </si>
  <si>
    <t>K_W07 K_W08 K_W10 K_W11 K_W12 K_W13 K_W14 K_U01 K_U02 K_U03 K_U05 K_U06 K_U09 K_K01 K_K05</t>
  </si>
  <si>
    <t>K_W08 K_W09 K_W14 K_U03 K_K02 K_K05</t>
  </si>
  <si>
    <t>K_W04 K_W08 K_W09 K_W10 K_U03 K_U04 K_U06 K_U07 K_U08 K_U09 K_K01 K_K02 K_K03 K_K05</t>
  </si>
  <si>
    <t>K_W01 K_W04 K_W05 K_W07 K_W08 K_W13 K_U01 K_U02  K_U03  K_U04 K_U06 K_U07 K_U08 K_U09  K_U10 K_K01 K_K02 K_K03 K_K04 K_K05</t>
  </si>
  <si>
    <t>K_W09 K_U02 K_U10 K_K02</t>
  </si>
  <si>
    <t>K_W01 K_W02 K_W04 K_W06 K_W09 K_W11 K_W12 K_W13 K_U01 K_U03 K_U04 K_U05 K_U09 K_K01</t>
  </si>
  <si>
    <t>K_W07 K_W12 K_W13 K_U02 K_U03 K_U05 K_K01 K_K02</t>
  </si>
  <si>
    <t>K_W06 K_W08 K_W12 K_W14 K_U02 K_U03 K_U05 K_K01 K_K05</t>
  </si>
  <si>
    <t>K_W07 K_W08 K_W12 K_U03 K_K02</t>
  </si>
  <si>
    <t>K_W09 K_W12 K_W14 K_U02 K_U03 K_K02</t>
  </si>
  <si>
    <t>K_W01 K_W02 K_W04 K_W09 K_W11 K_W13 K_U01 K_U02 K_U03 K_U04 K_U05 K_U06 K_U07 K_K01 K_K05</t>
  </si>
  <si>
    <t>K_W04 K_W07 K_W08 K_W13 K_W14 K_U03 K_U04 K_U07 K_K01</t>
  </si>
  <si>
    <t>K_W06 K_W08 K_W12 K_W13 K_W14 K_U01 K_U02 K_U03 K_U05 K_U06 K_U07 K_K01</t>
  </si>
  <si>
    <t>K_W04 K_W07 K_W09 K_W13 K_U01 K_U02 K_U03 K_U05 K_K02</t>
  </si>
  <si>
    <t>K_W08 K_W09 K_U03 K_U04 K_U06 K_K03 K_K04 K_K05</t>
  </si>
  <si>
    <t xml:space="preserve">K_W08 K_W09 K_W12 K_W13 K_W14 K_U02 K_U03 K_U04 K_K02 K_K05  </t>
  </si>
  <si>
    <t>F</t>
  </si>
  <si>
    <t>elective courses worth at least 30% of ECTS points, including elective courses from the list of faculty, university-wide and Erasmus subjects</t>
  </si>
  <si>
    <t>objaśnienia: explanations:</t>
  </si>
  <si>
    <t>O - przedmiot obowiązkowy do zaliczenia danego roku studiów; O - compulsory subject to complete a given year of studies</t>
  </si>
  <si>
    <t>F - przedmiot fakultatywny (do wyboru), po wybraniu przedmiotu staje się obowiązkowym przedmiotem do realizacji w danym semestrze; F - optional subject (to be chosen), after selecting the subject, it becomes a compulsory subject to be taken in a given semester</t>
  </si>
  <si>
    <t>W - wykład; W - lecture</t>
  </si>
  <si>
    <t>Ć - ćwiczenia, Ć - auditorium classes</t>
  </si>
  <si>
    <t>S - seminarium, S - seminar</t>
  </si>
  <si>
    <t>ogólnoakademicki,  academic</t>
  </si>
  <si>
    <t>stacjonarne, full-time studies</t>
  </si>
  <si>
    <t>KIERUNEK, FIEDLD OF STUDIES</t>
  </si>
  <si>
    <t>poziom kształcenia, type of studies</t>
  </si>
  <si>
    <t>II stopnia, second-cycle studies, Master's study</t>
  </si>
  <si>
    <t xml:space="preserve">PLAN STUDIÓW; STUDY PROGRAMME </t>
  </si>
  <si>
    <t>OBOWIĄZUJE OD ROKU AKADEMICKIEGO: 2024/2025 - zimowy; VALID FROM THE ACADEMIC YEAR: 2024/2025 - winter</t>
  </si>
  <si>
    <t>nazwa zajęć/subject</t>
  </si>
  <si>
    <t>efekty kształcenia; educational outcomes</t>
  </si>
  <si>
    <t>forma zaliczenia; form of assessment</t>
  </si>
  <si>
    <t>liczba godzin; number of hours</t>
  </si>
  <si>
    <t>ECTS</t>
  </si>
  <si>
    <t>razem; sum</t>
  </si>
  <si>
    <t>W</t>
  </si>
  <si>
    <t>Ć</t>
  </si>
  <si>
    <t>S</t>
  </si>
  <si>
    <t>SUMA GODZIN; SUM OF HOURS</t>
  </si>
  <si>
    <t>SUMA ECTS; SUM OF ECTS</t>
  </si>
  <si>
    <t>Wydział Nauk Społecznych; Faculty of 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</si>
</sst>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14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5" zoomScale="136" zoomScaleNormal="167" workbookViewId="0">
      <selection activeCell="D6" sqref="D6:K6"/>
    </sheetView>
  </sheetViews>
  <sheetFormatPr baseColWidth="10" defaultColWidth="9.1640625" defaultRowHeight="15" x14ac:dyDescent="0.2"/>
  <cols>
    <col min="2" max="2" width="3.6640625" customWidth="1"/>
    <col min="3" max="3" width="8.5" style="16" customWidth="1"/>
    <col min="4" max="4" width="40.1640625" customWidth="1"/>
    <col min="5" max="5" width="18.5" style="21" customWidth="1"/>
    <col min="6" max="6" width="9.5" style="17" customWidth="1"/>
    <col min="7" max="7" width="7" style="17" customWidth="1"/>
    <col min="8" max="8" width="6.6640625" style="17" customWidth="1"/>
    <col min="9" max="9" width="8" style="16" customWidth="1"/>
    <col min="10" max="10" width="9.6640625" style="16" customWidth="1"/>
    <col min="11" max="11" width="9.1640625" style="16"/>
  </cols>
  <sheetData>
    <row r="1" spans="1:11" x14ac:dyDescent="0.2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1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6"/>
      <c r="B3" s="49" t="s">
        <v>102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">
      <c r="A4" s="36"/>
      <c r="B4" s="49" t="s">
        <v>103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1"/>
      <c r="B5" s="50" t="s">
        <v>0</v>
      </c>
      <c r="C5" s="50"/>
      <c r="D5" s="36" t="s">
        <v>115</v>
      </c>
      <c r="E5" s="36"/>
      <c r="F5" s="36"/>
      <c r="G5" s="36"/>
      <c r="H5" s="36"/>
      <c r="I5" s="36"/>
      <c r="J5" s="36"/>
      <c r="K5" s="36"/>
    </row>
    <row r="6" spans="1:11" ht="44" customHeight="1" x14ac:dyDescent="0.2">
      <c r="A6" s="1"/>
      <c r="B6" s="51" t="s">
        <v>99</v>
      </c>
      <c r="C6" s="50"/>
      <c r="D6" s="36" t="s">
        <v>12</v>
      </c>
      <c r="E6" s="36"/>
      <c r="F6" s="36"/>
      <c r="G6" s="36"/>
      <c r="H6" s="36"/>
      <c r="I6" s="36"/>
      <c r="J6" s="36"/>
      <c r="K6" s="36"/>
    </row>
    <row r="7" spans="1:11" x14ac:dyDescent="0.2">
      <c r="A7" s="1"/>
      <c r="B7" s="50" t="s">
        <v>100</v>
      </c>
      <c r="C7" s="50"/>
      <c r="D7" s="36" t="s">
        <v>101</v>
      </c>
      <c r="E7" s="36"/>
      <c r="F7" s="36"/>
      <c r="G7" s="36"/>
      <c r="H7" s="36"/>
      <c r="I7" s="36"/>
      <c r="J7" s="36"/>
      <c r="K7" s="36"/>
    </row>
    <row r="8" spans="1:11" x14ac:dyDescent="0.2">
      <c r="A8" s="1"/>
      <c r="B8" s="50" t="s">
        <v>1</v>
      </c>
      <c r="C8" s="50"/>
      <c r="D8" s="36" t="s">
        <v>97</v>
      </c>
      <c r="E8" s="36"/>
      <c r="F8" s="36"/>
      <c r="G8" s="36"/>
      <c r="H8" s="36"/>
      <c r="I8" s="36"/>
      <c r="J8" s="36"/>
      <c r="K8" s="36"/>
    </row>
    <row r="9" spans="1:11" x14ac:dyDescent="0.2">
      <c r="A9" s="1"/>
      <c r="B9" s="50" t="s">
        <v>2</v>
      </c>
      <c r="C9" s="50"/>
      <c r="D9" s="36" t="s">
        <v>98</v>
      </c>
      <c r="E9" s="36"/>
      <c r="F9" s="36"/>
      <c r="G9" s="36"/>
      <c r="H9" s="36"/>
      <c r="I9" s="36"/>
      <c r="J9" s="36"/>
      <c r="K9" s="36"/>
    </row>
    <row r="10" spans="1:11" x14ac:dyDescent="0.2">
      <c r="A10" s="2"/>
      <c r="B10" s="40" t="s">
        <v>3</v>
      </c>
      <c r="C10" s="40" t="s">
        <v>4</v>
      </c>
      <c r="D10" s="40" t="s">
        <v>104</v>
      </c>
      <c r="E10" s="43" t="s">
        <v>105</v>
      </c>
      <c r="F10" s="46" t="s">
        <v>5</v>
      </c>
      <c r="G10" s="47"/>
      <c r="H10" s="47"/>
      <c r="I10" s="47"/>
      <c r="J10" s="47"/>
      <c r="K10" s="48"/>
    </row>
    <row r="11" spans="1:11" x14ac:dyDescent="0.2">
      <c r="A11" s="2"/>
      <c r="B11" s="41"/>
      <c r="C11" s="41"/>
      <c r="D11" s="41"/>
      <c r="E11" s="44"/>
      <c r="F11" s="43" t="s">
        <v>106</v>
      </c>
      <c r="G11" s="46" t="s">
        <v>107</v>
      </c>
      <c r="H11" s="47"/>
      <c r="I11" s="47"/>
      <c r="J11" s="48"/>
      <c r="K11" s="40" t="s">
        <v>108</v>
      </c>
    </row>
    <row r="12" spans="1:11" ht="26" customHeight="1" x14ac:dyDescent="0.2">
      <c r="A12" s="2"/>
      <c r="B12" s="42"/>
      <c r="C12" s="42"/>
      <c r="D12" s="42"/>
      <c r="E12" s="45"/>
      <c r="F12" s="45"/>
      <c r="G12" s="3" t="s">
        <v>110</v>
      </c>
      <c r="H12" s="3" t="s">
        <v>111</v>
      </c>
      <c r="I12" s="19" t="s">
        <v>112</v>
      </c>
      <c r="J12" s="3" t="s">
        <v>109</v>
      </c>
      <c r="K12" s="42"/>
    </row>
    <row r="13" spans="1:11" x14ac:dyDescent="0.2">
      <c r="A13" s="4"/>
      <c r="B13" s="28" t="s">
        <v>6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1:11" x14ac:dyDescent="0.2">
      <c r="A14" s="4"/>
      <c r="B14" s="28" t="s">
        <v>12</v>
      </c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56" customHeight="1" x14ac:dyDescent="0.2">
      <c r="A15" s="4"/>
      <c r="B15" s="5" t="s">
        <v>14</v>
      </c>
      <c r="C15" s="3" t="s">
        <v>13</v>
      </c>
      <c r="D15" s="5" t="s">
        <v>43</v>
      </c>
      <c r="E15" s="12" t="s">
        <v>72</v>
      </c>
      <c r="F15" s="3" t="s">
        <v>30</v>
      </c>
      <c r="G15" s="3">
        <v>30</v>
      </c>
      <c r="H15" s="3">
        <v>30</v>
      </c>
      <c r="I15" s="19"/>
      <c r="J15" s="3">
        <v>60</v>
      </c>
      <c r="K15" s="3">
        <v>5</v>
      </c>
    </row>
    <row r="16" spans="1:11" ht="56" customHeight="1" x14ac:dyDescent="0.2">
      <c r="A16" s="4"/>
      <c r="B16" s="5" t="s">
        <v>18</v>
      </c>
      <c r="C16" s="3" t="s">
        <v>13</v>
      </c>
      <c r="D16" s="5" t="s">
        <v>44</v>
      </c>
      <c r="E16" s="22" t="s">
        <v>83</v>
      </c>
      <c r="F16" s="3" t="s">
        <v>29</v>
      </c>
      <c r="G16" s="3">
        <v>45</v>
      </c>
      <c r="H16" s="3"/>
      <c r="I16" s="19"/>
      <c r="J16" s="3">
        <v>45</v>
      </c>
      <c r="K16" s="3">
        <v>3</v>
      </c>
    </row>
    <row r="17" spans="1:11" ht="63" customHeight="1" x14ac:dyDescent="0.2">
      <c r="A17" s="4"/>
      <c r="B17" s="5" t="s">
        <v>19</v>
      </c>
      <c r="C17" s="3" t="s">
        <v>13</v>
      </c>
      <c r="D17" s="5" t="s">
        <v>50</v>
      </c>
      <c r="E17" s="21" t="s">
        <v>73</v>
      </c>
      <c r="F17" s="3" t="s">
        <v>29</v>
      </c>
      <c r="G17" s="3"/>
      <c r="H17" s="3">
        <v>30</v>
      </c>
      <c r="I17" s="19"/>
      <c r="J17" s="3">
        <v>30</v>
      </c>
      <c r="K17" s="3">
        <v>2</v>
      </c>
    </row>
    <row r="18" spans="1:11" ht="40" customHeight="1" x14ac:dyDescent="0.2">
      <c r="A18" s="4"/>
      <c r="B18" s="5" t="s">
        <v>20</v>
      </c>
      <c r="C18" s="3" t="s">
        <v>13</v>
      </c>
      <c r="D18" s="5" t="s">
        <v>45</v>
      </c>
      <c r="E18" s="12" t="s">
        <v>66</v>
      </c>
      <c r="F18" s="3" t="s">
        <v>29</v>
      </c>
      <c r="G18" s="3">
        <v>60</v>
      </c>
      <c r="H18" s="3">
        <v>30</v>
      </c>
      <c r="I18" s="19"/>
      <c r="J18" s="3">
        <v>90</v>
      </c>
      <c r="K18" s="3">
        <v>6</v>
      </c>
    </row>
    <row r="19" spans="1:11" ht="41" customHeight="1" x14ac:dyDescent="0.2">
      <c r="A19" s="4"/>
      <c r="B19" s="5" t="s">
        <v>21</v>
      </c>
      <c r="C19" s="3" t="s">
        <v>13</v>
      </c>
      <c r="D19" s="5" t="s">
        <v>46</v>
      </c>
      <c r="E19" s="12" t="s">
        <v>74</v>
      </c>
      <c r="F19" s="3" t="s">
        <v>30</v>
      </c>
      <c r="G19" s="3">
        <v>30</v>
      </c>
      <c r="H19" s="3"/>
      <c r="I19" s="19"/>
      <c r="J19" s="3">
        <v>30</v>
      </c>
      <c r="K19" s="3">
        <v>3</v>
      </c>
    </row>
    <row r="20" spans="1:11" ht="53" customHeight="1" x14ac:dyDescent="0.2">
      <c r="A20" s="4"/>
      <c r="B20" s="5" t="s">
        <v>22</v>
      </c>
      <c r="C20" s="3" t="s">
        <v>13</v>
      </c>
      <c r="D20" s="5" t="s">
        <v>15</v>
      </c>
      <c r="E20" s="22" t="s">
        <v>75</v>
      </c>
      <c r="F20" s="3" t="s">
        <v>29</v>
      </c>
      <c r="G20" s="3"/>
      <c r="H20" s="3">
        <v>30</v>
      </c>
      <c r="I20" s="19"/>
      <c r="J20" s="3">
        <v>30</v>
      </c>
      <c r="K20" s="3">
        <v>2</v>
      </c>
    </row>
    <row r="21" spans="1:11" ht="40" customHeight="1" x14ac:dyDescent="0.2">
      <c r="A21" s="4"/>
      <c r="B21" s="5" t="s">
        <v>23</v>
      </c>
      <c r="C21" s="3" t="s">
        <v>13</v>
      </c>
      <c r="D21" s="5" t="s">
        <v>16</v>
      </c>
      <c r="E21" s="22" t="s">
        <v>68</v>
      </c>
      <c r="F21" s="3" t="s">
        <v>29</v>
      </c>
      <c r="G21" s="3"/>
      <c r="H21" s="3">
        <v>15</v>
      </c>
      <c r="I21" s="19"/>
      <c r="J21" s="3">
        <v>15</v>
      </c>
      <c r="K21" s="3">
        <v>1</v>
      </c>
    </row>
    <row r="22" spans="1:11" ht="79" customHeight="1" x14ac:dyDescent="0.2">
      <c r="A22" s="4"/>
      <c r="B22" s="5" t="s">
        <v>24</v>
      </c>
      <c r="C22" s="3" t="s">
        <v>89</v>
      </c>
      <c r="D22" s="5" t="s">
        <v>17</v>
      </c>
      <c r="E22" s="21" t="s">
        <v>76</v>
      </c>
      <c r="F22" s="3" t="s">
        <v>29</v>
      </c>
      <c r="G22" s="3"/>
      <c r="H22" s="3"/>
      <c r="I22" s="3">
        <v>30</v>
      </c>
      <c r="J22" s="3">
        <v>30</v>
      </c>
      <c r="K22" s="3">
        <v>6</v>
      </c>
    </row>
    <row r="23" spans="1:11" ht="35" customHeight="1" x14ac:dyDescent="0.2">
      <c r="A23" s="4"/>
      <c r="B23" s="5" t="s">
        <v>26</v>
      </c>
      <c r="C23" s="3" t="s">
        <v>13</v>
      </c>
      <c r="D23" s="5" t="s">
        <v>25</v>
      </c>
      <c r="E23" s="12" t="s">
        <v>77</v>
      </c>
      <c r="F23" s="3" t="s">
        <v>29</v>
      </c>
      <c r="G23" s="3"/>
      <c r="H23" s="3">
        <v>30</v>
      </c>
      <c r="I23" s="19"/>
      <c r="J23" s="3">
        <v>30</v>
      </c>
      <c r="K23" s="3">
        <v>2</v>
      </c>
    </row>
    <row r="24" spans="1:11" ht="38" customHeight="1" x14ac:dyDescent="0.2">
      <c r="A24" s="4"/>
      <c r="B24" s="5" t="s">
        <v>27</v>
      </c>
      <c r="C24" s="3" t="s">
        <v>13</v>
      </c>
      <c r="D24" s="5" t="s">
        <v>28</v>
      </c>
      <c r="E24" s="12"/>
      <c r="F24" s="3" t="s">
        <v>31</v>
      </c>
      <c r="G24" s="3">
        <v>4</v>
      </c>
      <c r="H24" s="3"/>
      <c r="I24" s="19"/>
      <c r="J24" s="3">
        <v>4</v>
      </c>
      <c r="K24" s="3">
        <v>0</v>
      </c>
    </row>
    <row r="25" spans="1:11" ht="40" customHeight="1" x14ac:dyDescent="0.2">
      <c r="A25" s="4"/>
      <c r="B25" s="37" t="s">
        <v>7</v>
      </c>
      <c r="C25" s="38"/>
      <c r="D25" s="38"/>
      <c r="E25" s="38"/>
      <c r="F25" s="39"/>
      <c r="G25" s="3"/>
      <c r="H25" s="3"/>
      <c r="I25" s="19"/>
      <c r="J25" s="15">
        <f>SUM(J15:J24)</f>
        <v>364</v>
      </c>
      <c r="K25" s="15">
        <f>SUM(K15:K24)</f>
        <v>30</v>
      </c>
    </row>
    <row r="26" spans="1:11" ht="30" customHeight="1" x14ac:dyDescent="0.2">
      <c r="A26" s="4"/>
      <c r="B26" s="28" t="s">
        <v>8</v>
      </c>
      <c r="C26" s="29"/>
      <c r="D26" s="29"/>
      <c r="E26" s="29"/>
      <c r="F26" s="29"/>
      <c r="G26" s="29"/>
      <c r="H26" s="29"/>
      <c r="I26" s="29"/>
      <c r="J26" s="29"/>
      <c r="K26" s="30"/>
    </row>
    <row r="27" spans="1:11" ht="28" customHeight="1" x14ac:dyDescent="0.2">
      <c r="A27" s="4"/>
      <c r="B27" s="28" t="s">
        <v>12</v>
      </c>
      <c r="C27" s="29"/>
      <c r="D27" s="29"/>
      <c r="E27" s="29"/>
      <c r="F27" s="29"/>
      <c r="G27" s="29"/>
      <c r="H27" s="29"/>
      <c r="I27" s="29"/>
      <c r="J27" s="29"/>
      <c r="K27" s="30"/>
    </row>
    <row r="28" spans="1:11" ht="42" customHeight="1" x14ac:dyDescent="0.2">
      <c r="A28" s="4"/>
      <c r="B28" s="5" t="s">
        <v>14</v>
      </c>
      <c r="C28" s="3" t="s">
        <v>13</v>
      </c>
      <c r="D28" s="5" t="s">
        <v>47</v>
      </c>
      <c r="E28" s="21" t="s">
        <v>86</v>
      </c>
      <c r="F28" s="3" t="s">
        <v>30</v>
      </c>
      <c r="G28" s="3">
        <v>45</v>
      </c>
      <c r="H28" s="3"/>
      <c r="I28" s="19"/>
      <c r="J28" s="3">
        <v>45</v>
      </c>
      <c r="K28" s="3">
        <v>3</v>
      </c>
    </row>
    <row r="29" spans="1:11" ht="63" customHeight="1" x14ac:dyDescent="0.2">
      <c r="A29" s="4"/>
      <c r="B29" s="5" t="s">
        <v>18</v>
      </c>
      <c r="C29" s="3" t="s">
        <v>13</v>
      </c>
      <c r="D29" s="5" t="s">
        <v>64</v>
      </c>
      <c r="E29" s="12" t="s">
        <v>78</v>
      </c>
      <c r="F29" s="3" t="s">
        <v>29</v>
      </c>
      <c r="G29" s="3">
        <v>60</v>
      </c>
      <c r="H29" s="3"/>
      <c r="I29" s="19"/>
      <c r="J29" s="3">
        <v>60</v>
      </c>
      <c r="K29" s="3">
        <v>5</v>
      </c>
    </row>
    <row r="30" spans="1:11" ht="44" customHeight="1" x14ac:dyDescent="0.2">
      <c r="A30" s="4"/>
      <c r="B30" s="5" t="s">
        <v>19</v>
      </c>
      <c r="C30" s="3" t="s">
        <v>13</v>
      </c>
      <c r="D30" s="5" t="s">
        <v>58</v>
      </c>
      <c r="E30" s="21" t="s">
        <v>84</v>
      </c>
      <c r="F30" s="3" t="s">
        <v>29</v>
      </c>
      <c r="G30" s="3">
        <v>30</v>
      </c>
      <c r="H30" s="3"/>
      <c r="I30" s="19"/>
      <c r="J30" s="3">
        <v>30</v>
      </c>
      <c r="K30" s="3">
        <v>2</v>
      </c>
    </row>
    <row r="31" spans="1:11" ht="39" customHeight="1" x14ac:dyDescent="0.2">
      <c r="A31" s="4"/>
      <c r="B31" s="5" t="s">
        <v>20</v>
      </c>
      <c r="C31" s="3" t="s">
        <v>13</v>
      </c>
      <c r="D31" s="5" t="s">
        <v>49</v>
      </c>
      <c r="E31" s="12" t="s">
        <v>66</v>
      </c>
      <c r="F31" s="3" t="s">
        <v>29</v>
      </c>
      <c r="G31" s="3">
        <v>90</v>
      </c>
      <c r="H31" s="3"/>
      <c r="I31" s="19"/>
      <c r="J31" s="3">
        <v>90</v>
      </c>
      <c r="K31" s="3">
        <v>6</v>
      </c>
    </row>
    <row r="32" spans="1:11" ht="44" customHeight="1" x14ac:dyDescent="0.2">
      <c r="A32" s="4"/>
      <c r="B32" s="5" t="s">
        <v>21</v>
      </c>
      <c r="C32" s="3" t="s">
        <v>13</v>
      </c>
      <c r="D32" s="5" t="s">
        <v>48</v>
      </c>
      <c r="E32" s="12" t="s">
        <v>67</v>
      </c>
      <c r="F32" s="3" t="s">
        <v>29</v>
      </c>
      <c r="G32" s="3"/>
      <c r="H32" s="3">
        <v>30</v>
      </c>
      <c r="I32" s="19"/>
      <c r="J32" s="3">
        <v>30</v>
      </c>
      <c r="K32" s="3">
        <v>2</v>
      </c>
    </row>
    <row r="33" spans="1:11" ht="55" customHeight="1" x14ac:dyDescent="0.2">
      <c r="A33" s="4"/>
      <c r="B33" s="5" t="s">
        <v>22</v>
      </c>
      <c r="C33" s="3" t="s">
        <v>13</v>
      </c>
      <c r="D33" s="5" t="s">
        <v>33</v>
      </c>
      <c r="E33" s="21" t="s">
        <v>75</v>
      </c>
      <c r="F33" s="3" t="s">
        <v>29</v>
      </c>
      <c r="G33" s="3"/>
      <c r="H33" s="3">
        <v>30</v>
      </c>
      <c r="I33" s="19"/>
      <c r="J33" s="3">
        <v>30</v>
      </c>
      <c r="K33" s="3">
        <v>2</v>
      </c>
    </row>
    <row r="34" spans="1:11" ht="36" customHeight="1" x14ac:dyDescent="0.2">
      <c r="A34" s="4"/>
      <c r="B34" s="5" t="s">
        <v>23</v>
      </c>
      <c r="C34" s="3" t="s">
        <v>13</v>
      </c>
      <c r="D34" s="5" t="s">
        <v>32</v>
      </c>
      <c r="E34" s="22" t="s">
        <v>87</v>
      </c>
      <c r="F34" s="3" t="s">
        <v>29</v>
      </c>
      <c r="G34" s="3"/>
      <c r="H34" s="3">
        <v>15</v>
      </c>
      <c r="I34" s="19"/>
      <c r="J34" s="3">
        <v>15</v>
      </c>
      <c r="K34" s="3">
        <v>1</v>
      </c>
    </row>
    <row r="35" spans="1:11" ht="38" customHeight="1" x14ac:dyDescent="0.2">
      <c r="A35" s="4"/>
      <c r="B35" s="5" t="s">
        <v>24</v>
      </c>
      <c r="C35" s="3" t="s">
        <v>13</v>
      </c>
      <c r="D35" s="5" t="s">
        <v>34</v>
      </c>
      <c r="E35" s="21" t="s">
        <v>68</v>
      </c>
      <c r="F35" s="3" t="s">
        <v>29</v>
      </c>
      <c r="G35" s="3"/>
      <c r="H35" s="3">
        <v>15</v>
      </c>
      <c r="I35" s="19"/>
      <c r="J35" s="3">
        <v>15</v>
      </c>
      <c r="K35" s="3">
        <v>1</v>
      </c>
    </row>
    <row r="36" spans="1:11" ht="64" customHeight="1" x14ac:dyDescent="0.2">
      <c r="A36" s="4"/>
      <c r="B36" s="5" t="s">
        <v>26</v>
      </c>
      <c r="C36" s="3" t="s">
        <v>89</v>
      </c>
      <c r="D36" s="5" t="s">
        <v>35</v>
      </c>
      <c r="E36" s="12" t="s">
        <v>76</v>
      </c>
      <c r="F36" s="3" t="s">
        <v>29</v>
      </c>
      <c r="G36" s="3"/>
      <c r="H36" s="3"/>
      <c r="I36" s="3">
        <v>30</v>
      </c>
      <c r="J36" s="3">
        <v>30</v>
      </c>
      <c r="K36" s="3">
        <v>8</v>
      </c>
    </row>
    <row r="37" spans="1:11" ht="32" customHeight="1" x14ac:dyDescent="0.2">
      <c r="A37" s="4"/>
      <c r="B37" s="37" t="s">
        <v>7</v>
      </c>
      <c r="C37" s="38"/>
      <c r="D37" s="38"/>
      <c r="E37" s="38"/>
      <c r="F37" s="39"/>
      <c r="G37" s="3"/>
      <c r="H37" s="3"/>
      <c r="I37" s="19"/>
      <c r="J37" s="15">
        <f>SUM(J28:J36)</f>
        <v>345</v>
      </c>
      <c r="K37" s="15">
        <f>SUM(K28:K36)</f>
        <v>30</v>
      </c>
    </row>
    <row r="38" spans="1:11" ht="27" customHeight="1" x14ac:dyDescent="0.2">
      <c r="A38" s="4"/>
      <c r="B38" s="28" t="s">
        <v>9</v>
      </c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30" customHeight="1" x14ac:dyDescent="0.2">
      <c r="A39" s="4"/>
      <c r="B39" s="28" t="s">
        <v>12</v>
      </c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45" customHeight="1" x14ac:dyDescent="0.2">
      <c r="A40" s="4"/>
      <c r="B40" s="5" t="s">
        <v>14</v>
      </c>
      <c r="C40" s="3" t="s">
        <v>13</v>
      </c>
      <c r="D40" s="5" t="s">
        <v>59</v>
      </c>
      <c r="E40" s="12" t="s">
        <v>63</v>
      </c>
      <c r="F40" s="3" t="s">
        <v>30</v>
      </c>
      <c r="G40" s="3">
        <v>30</v>
      </c>
      <c r="H40" s="3">
        <v>30</v>
      </c>
      <c r="I40" s="19"/>
      <c r="J40" s="3">
        <v>60</v>
      </c>
      <c r="K40" s="3">
        <v>5</v>
      </c>
    </row>
    <row r="41" spans="1:11" ht="57" customHeight="1" x14ac:dyDescent="0.2">
      <c r="A41" s="4"/>
      <c r="B41" s="5" t="s">
        <v>18</v>
      </c>
      <c r="C41" s="3" t="s">
        <v>13</v>
      </c>
      <c r="D41" s="5" t="s">
        <v>61</v>
      </c>
      <c r="E41" s="12" t="s">
        <v>85</v>
      </c>
      <c r="F41" s="3" t="s">
        <v>29</v>
      </c>
      <c r="G41" s="3">
        <v>15</v>
      </c>
      <c r="H41" s="3">
        <v>30</v>
      </c>
      <c r="I41" s="19"/>
      <c r="J41" s="3">
        <v>45</v>
      </c>
      <c r="K41" s="3">
        <v>3</v>
      </c>
    </row>
    <row r="42" spans="1:11" ht="47" customHeight="1" x14ac:dyDescent="0.2">
      <c r="A42" s="4"/>
      <c r="B42" s="5" t="s">
        <v>19</v>
      </c>
      <c r="C42" s="3" t="s">
        <v>13</v>
      </c>
      <c r="D42" s="5" t="s">
        <v>56</v>
      </c>
      <c r="E42" s="22" t="s">
        <v>79</v>
      </c>
      <c r="F42" s="3" t="s">
        <v>29</v>
      </c>
      <c r="G42" s="3">
        <v>30</v>
      </c>
      <c r="H42" s="3"/>
      <c r="I42" s="19"/>
      <c r="J42" s="3">
        <v>30</v>
      </c>
      <c r="K42" s="3">
        <v>2</v>
      </c>
    </row>
    <row r="43" spans="1:11" ht="48" customHeight="1" x14ac:dyDescent="0.2">
      <c r="A43" s="4"/>
      <c r="B43" s="5" t="s">
        <v>20</v>
      </c>
      <c r="C43" s="3" t="s">
        <v>13</v>
      </c>
      <c r="D43" s="5" t="s">
        <v>51</v>
      </c>
      <c r="E43" s="21" t="s">
        <v>70</v>
      </c>
      <c r="F43" s="3" t="s">
        <v>29</v>
      </c>
      <c r="G43" s="3">
        <v>90</v>
      </c>
      <c r="H43" s="3"/>
      <c r="I43" s="19"/>
      <c r="J43" s="3">
        <v>90</v>
      </c>
      <c r="K43" s="3">
        <v>6</v>
      </c>
    </row>
    <row r="44" spans="1:11" ht="50" customHeight="1" x14ac:dyDescent="0.2">
      <c r="A44" s="4"/>
      <c r="B44" s="5" t="s">
        <v>21</v>
      </c>
      <c r="C44" s="3" t="s">
        <v>13</v>
      </c>
      <c r="D44" s="5" t="s">
        <v>57</v>
      </c>
      <c r="E44" s="12" t="s">
        <v>69</v>
      </c>
      <c r="F44" s="3" t="s">
        <v>29</v>
      </c>
      <c r="G44" s="3"/>
      <c r="H44" s="3">
        <v>15</v>
      </c>
      <c r="I44" s="19"/>
      <c r="J44" s="3">
        <v>15</v>
      </c>
      <c r="K44" s="3">
        <v>1</v>
      </c>
    </row>
    <row r="45" spans="1:11" ht="53" customHeight="1" x14ac:dyDescent="0.2">
      <c r="A45" s="4"/>
      <c r="B45" s="5" t="s">
        <v>22</v>
      </c>
      <c r="C45" s="3" t="s">
        <v>13</v>
      </c>
      <c r="D45" s="5" t="s">
        <v>36</v>
      </c>
      <c r="E45" s="21" t="s">
        <v>75</v>
      </c>
      <c r="F45" s="3" t="s">
        <v>29</v>
      </c>
      <c r="G45" s="3"/>
      <c r="H45" s="3">
        <v>30</v>
      </c>
      <c r="I45" s="19"/>
      <c r="J45" s="3">
        <v>30</v>
      </c>
      <c r="K45" s="3">
        <v>2</v>
      </c>
    </row>
    <row r="46" spans="1:11" ht="37" customHeight="1" x14ac:dyDescent="0.2">
      <c r="A46" s="4"/>
      <c r="B46" s="5" t="s">
        <v>23</v>
      </c>
      <c r="C46" s="3" t="s">
        <v>13</v>
      </c>
      <c r="D46" s="5" t="s">
        <v>37</v>
      </c>
      <c r="E46" s="22" t="s">
        <v>68</v>
      </c>
      <c r="F46" s="3" t="s">
        <v>29</v>
      </c>
      <c r="G46" s="3"/>
      <c r="H46" s="3">
        <v>15</v>
      </c>
      <c r="I46" s="19"/>
      <c r="J46" s="3">
        <v>15</v>
      </c>
      <c r="K46" s="3">
        <v>1</v>
      </c>
    </row>
    <row r="47" spans="1:11" ht="27" customHeight="1" x14ac:dyDescent="0.2">
      <c r="A47" s="4"/>
      <c r="B47" s="5" t="s">
        <v>24</v>
      </c>
      <c r="C47" s="3" t="s">
        <v>89</v>
      </c>
      <c r="D47" s="5" t="s">
        <v>39</v>
      </c>
      <c r="E47" s="12" t="s">
        <v>71</v>
      </c>
      <c r="F47" s="3" t="s">
        <v>29</v>
      </c>
      <c r="G47" s="3"/>
      <c r="H47" s="3">
        <v>30</v>
      </c>
      <c r="I47" s="19"/>
      <c r="J47" s="3">
        <v>30</v>
      </c>
      <c r="K47" s="3">
        <v>2</v>
      </c>
    </row>
    <row r="48" spans="1:11" ht="68" customHeight="1" x14ac:dyDescent="0.2">
      <c r="A48" s="4"/>
      <c r="B48" s="5" t="s">
        <v>26</v>
      </c>
      <c r="C48" s="3" t="s">
        <v>89</v>
      </c>
      <c r="D48" s="5" t="s">
        <v>38</v>
      </c>
      <c r="E48" s="21" t="s">
        <v>76</v>
      </c>
      <c r="F48" s="3" t="s">
        <v>29</v>
      </c>
      <c r="G48" s="3"/>
      <c r="H48" s="3"/>
      <c r="I48" s="3">
        <v>30</v>
      </c>
      <c r="J48" s="3">
        <v>30</v>
      </c>
      <c r="K48" s="3">
        <v>8</v>
      </c>
    </row>
    <row r="49" spans="1:11" ht="19" customHeight="1" x14ac:dyDescent="0.2">
      <c r="A49" s="4"/>
      <c r="B49" s="6"/>
      <c r="C49" s="10"/>
      <c r="D49" s="7"/>
      <c r="E49" s="14"/>
      <c r="F49" s="11"/>
      <c r="G49" s="3"/>
      <c r="H49" s="3"/>
      <c r="I49" s="19"/>
      <c r="J49" s="3"/>
      <c r="K49" s="3"/>
    </row>
    <row r="50" spans="1:11" ht="35" customHeight="1" x14ac:dyDescent="0.2">
      <c r="A50" s="4"/>
      <c r="B50" s="37" t="s">
        <v>7</v>
      </c>
      <c r="C50" s="38"/>
      <c r="D50" s="38"/>
      <c r="E50" s="38"/>
      <c r="F50" s="39"/>
      <c r="G50" s="3"/>
      <c r="H50" s="3"/>
      <c r="I50" s="19"/>
      <c r="J50" s="15">
        <f>SUM(J40:J48)</f>
        <v>345</v>
      </c>
      <c r="K50" s="15">
        <f>SUM(K40:K48)</f>
        <v>30</v>
      </c>
    </row>
    <row r="51" spans="1:11" ht="27" customHeight="1" x14ac:dyDescent="0.2">
      <c r="A51" s="4"/>
      <c r="B51" s="28" t="s">
        <v>10</v>
      </c>
      <c r="C51" s="29"/>
      <c r="D51" s="29"/>
      <c r="E51" s="29"/>
      <c r="F51" s="29"/>
      <c r="G51" s="29"/>
      <c r="H51" s="29"/>
      <c r="I51" s="29"/>
      <c r="J51" s="29"/>
      <c r="K51" s="30"/>
    </row>
    <row r="52" spans="1:11" ht="27" customHeight="1" x14ac:dyDescent="0.2">
      <c r="A52" s="4"/>
      <c r="B52" s="28" t="s">
        <v>12</v>
      </c>
      <c r="C52" s="29"/>
      <c r="D52" s="29"/>
      <c r="E52" s="29"/>
      <c r="F52" s="29"/>
      <c r="G52" s="29"/>
      <c r="H52" s="29"/>
      <c r="I52" s="29"/>
      <c r="J52" s="29"/>
      <c r="K52" s="30"/>
    </row>
    <row r="53" spans="1:11" ht="49" customHeight="1" x14ac:dyDescent="0.2">
      <c r="A53" s="4"/>
      <c r="B53" s="5" t="s">
        <v>14</v>
      </c>
      <c r="C53" s="3" t="s">
        <v>13</v>
      </c>
      <c r="D53" s="5" t="s">
        <v>55</v>
      </c>
      <c r="E53" s="12" t="s">
        <v>80</v>
      </c>
      <c r="F53" s="3" t="s">
        <v>30</v>
      </c>
      <c r="G53" s="3">
        <v>30</v>
      </c>
      <c r="H53" s="3">
        <v>30</v>
      </c>
      <c r="I53" s="19"/>
      <c r="J53" s="3">
        <v>60</v>
      </c>
      <c r="K53" s="3">
        <v>5</v>
      </c>
    </row>
    <row r="54" spans="1:11" ht="41" customHeight="1" x14ac:dyDescent="0.2">
      <c r="A54" s="4"/>
      <c r="B54" s="5" t="s">
        <v>18</v>
      </c>
      <c r="C54" s="3" t="s">
        <v>13</v>
      </c>
      <c r="D54" s="9" t="s">
        <v>60</v>
      </c>
      <c r="E54" s="21" t="s">
        <v>62</v>
      </c>
      <c r="F54" s="3" t="s">
        <v>29</v>
      </c>
      <c r="G54" s="3">
        <v>30</v>
      </c>
      <c r="H54" s="3">
        <v>15</v>
      </c>
      <c r="I54" s="19"/>
      <c r="J54" s="3">
        <v>45</v>
      </c>
      <c r="K54" s="3">
        <v>3</v>
      </c>
    </row>
    <row r="55" spans="1:11" ht="36" customHeight="1" x14ac:dyDescent="0.2">
      <c r="A55" s="4"/>
      <c r="B55" s="5" t="s">
        <v>19</v>
      </c>
      <c r="C55" s="3" t="s">
        <v>13</v>
      </c>
      <c r="D55" s="5" t="s">
        <v>54</v>
      </c>
      <c r="E55" s="22" t="s">
        <v>81</v>
      </c>
      <c r="F55" s="3" t="s">
        <v>29</v>
      </c>
      <c r="G55" s="3">
        <v>30</v>
      </c>
      <c r="H55" s="3"/>
      <c r="I55" s="19"/>
      <c r="J55" s="3">
        <v>30</v>
      </c>
      <c r="K55" s="3">
        <v>2</v>
      </c>
    </row>
    <row r="56" spans="1:11" ht="36" customHeight="1" x14ac:dyDescent="0.2">
      <c r="A56" s="4"/>
      <c r="B56" s="5" t="s">
        <v>20</v>
      </c>
      <c r="C56" s="3" t="s">
        <v>13</v>
      </c>
      <c r="D56" s="5" t="s">
        <v>53</v>
      </c>
      <c r="E56" s="21" t="s">
        <v>82</v>
      </c>
      <c r="F56" s="3" t="s">
        <v>29</v>
      </c>
      <c r="G56" s="3">
        <v>90</v>
      </c>
      <c r="H56" s="3"/>
      <c r="I56" s="19"/>
      <c r="J56" s="3">
        <v>90</v>
      </c>
      <c r="K56" s="3">
        <v>6</v>
      </c>
    </row>
    <row r="57" spans="1:11" ht="45" customHeight="1" x14ac:dyDescent="0.2">
      <c r="A57" s="4"/>
      <c r="B57" s="5" t="s">
        <v>21</v>
      </c>
      <c r="C57" s="3" t="s">
        <v>13</v>
      </c>
      <c r="D57" s="5" t="s">
        <v>52</v>
      </c>
      <c r="E57" s="22" t="s">
        <v>88</v>
      </c>
      <c r="F57" s="3" t="s">
        <v>29</v>
      </c>
      <c r="G57" s="3">
        <v>15</v>
      </c>
      <c r="H57" s="3"/>
      <c r="I57" s="19"/>
      <c r="J57" s="3">
        <v>15</v>
      </c>
      <c r="K57" s="3">
        <v>2</v>
      </c>
    </row>
    <row r="58" spans="1:11" ht="31" customHeight="1" x14ac:dyDescent="0.2">
      <c r="A58" s="4"/>
      <c r="B58" s="5" t="s">
        <v>22</v>
      </c>
      <c r="C58" s="3" t="s">
        <v>89</v>
      </c>
      <c r="D58" s="5" t="s">
        <v>40</v>
      </c>
      <c r="E58" s="12" t="s">
        <v>71</v>
      </c>
      <c r="F58" s="3" t="s">
        <v>29</v>
      </c>
      <c r="G58" s="3">
        <v>30</v>
      </c>
      <c r="H58" s="3"/>
      <c r="I58" s="19"/>
      <c r="J58" s="3">
        <v>30</v>
      </c>
      <c r="K58" s="3">
        <v>2</v>
      </c>
    </row>
    <row r="59" spans="1:11" ht="30" customHeight="1" x14ac:dyDescent="0.2">
      <c r="A59" s="4"/>
      <c r="B59" s="5" t="s">
        <v>23</v>
      </c>
      <c r="C59" s="3" t="s">
        <v>89</v>
      </c>
      <c r="D59" s="5" t="s">
        <v>41</v>
      </c>
      <c r="E59" s="12" t="s">
        <v>71</v>
      </c>
      <c r="F59" s="3" t="s">
        <v>29</v>
      </c>
      <c r="G59" s="3">
        <v>30</v>
      </c>
      <c r="H59" s="3"/>
      <c r="I59" s="19"/>
      <c r="J59" s="3">
        <v>30</v>
      </c>
      <c r="K59" s="3">
        <v>2</v>
      </c>
    </row>
    <row r="60" spans="1:11" ht="66" customHeight="1" x14ac:dyDescent="0.2">
      <c r="A60" s="4"/>
      <c r="B60" s="5" t="s">
        <v>24</v>
      </c>
      <c r="C60" s="3" t="s">
        <v>89</v>
      </c>
      <c r="D60" s="5" t="s">
        <v>42</v>
      </c>
      <c r="E60" s="21" t="s">
        <v>76</v>
      </c>
      <c r="F60" s="3" t="s">
        <v>29</v>
      </c>
      <c r="G60" s="3"/>
      <c r="H60" s="3"/>
      <c r="I60" s="3">
        <v>30</v>
      </c>
      <c r="J60" s="3">
        <v>30</v>
      </c>
      <c r="K60" s="3">
        <v>8</v>
      </c>
    </row>
    <row r="61" spans="1:11" ht="35" customHeight="1" x14ac:dyDescent="0.2">
      <c r="A61" s="4"/>
      <c r="B61" s="37" t="s">
        <v>7</v>
      </c>
      <c r="C61" s="38"/>
      <c r="D61" s="38"/>
      <c r="E61" s="38"/>
      <c r="F61" s="39"/>
      <c r="G61" s="3"/>
      <c r="H61" s="3"/>
      <c r="I61" s="19"/>
      <c r="J61" s="15">
        <f>SUM(J53:J60)</f>
        <v>330</v>
      </c>
      <c r="K61" s="15">
        <f>SUM(K53:K60)</f>
        <v>30</v>
      </c>
    </row>
    <row r="62" spans="1:11" ht="24" customHeight="1" x14ac:dyDescent="0.2">
      <c r="A62" s="34"/>
      <c r="B62" s="34"/>
      <c r="C62" s="24"/>
      <c r="D62" s="34"/>
      <c r="E62" s="35"/>
      <c r="F62" s="24"/>
      <c r="G62" s="25" t="s">
        <v>11</v>
      </c>
      <c r="H62" s="26"/>
      <c r="I62" s="26"/>
      <c r="J62" s="27"/>
      <c r="K62" s="3"/>
    </row>
    <row r="63" spans="1:11" ht="30" customHeight="1" x14ac:dyDescent="0.2">
      <c r="A63" s="34"/>
      <c r="B63" s="34"/>
      <c r="C63" s="24"/>
      <c r="D63" s="34"/>
      <c r="E63" s="35"/>
      <c r="F63" s="24"/>
      <c r="G63" s="28" t="s">
        <v>12</v>
      </c>
      <c r="H63" s="29"/>
      <c r="I63" s="29"/>
      <c r="J63" s="29"/>
      <c r="K63" s="30"/>
    </row>
    <row r="64" spans="1:11" ht="33" customHeight="1" x14ac:dyDescent="0.2">
      <c r="A64" s="34"/>
      <c r="B64" s="34"/>
      <c r="C64" s="24"/>
      <c r="D64" s="34"/>
      <c r="E64" s="35"/>
      <c r="F64" s="24"/>
      <c r="G64" s="31" t="s">
        <v>113</v>
      </c>
      <c r="H64" s="32"/>
      <c r="I64" s="32"/>
      <c r="J64" s="33"/>
      <c r="K64" s="3">
        <f>SUM(J25+J37+J50+J61)</f>
        <v>1384</v>
      </c>
    </row>
    <row r="65" spans="1:11" ht="36" customHeight="1" x14ac:dyDescent="0.2">
      <c r="A65" s="34"/>
      <c r="B65" s="34"/>
      <c r="C65" s="24"/>
      <c r="D65" s="34"/>
      <c r="E65" s="35"/>
      <c r="F65" s="24"/>
      <c r="G65" s="31" t="s">
        <v>114</v>
      </c>
      <c r="H65" s="32"/>
      <c r="I65" s="32"/>
      <c r="J65" s="33"/>
      <c r="K65" s="3">
        <f>SUM((K25+K37+K50+K61))</f>
        <v>120</v>
      </c>
    </row>
    <row r="66" spans="1:11" x14ac:dyDescent="0.2">
      <c r="A66" s="34"/>
      <c r="B66" s="34"/>
      <c r="C66" s="24"/>
      <c r="D66" s="34"/>
      <c r="E66" s="35"/>
      <c r="F66" s="24"/>
      <c r="G66" s="34"/>
      <c r="H66" s="34"/>
      <c r="I66" s="34"/>
      <c r="J66" s="34"/>
    </row>
    <row r="67" spans="1:11" x14ac:dyDescent="0.2">
      <c r="A67" s="34"/>
      <c r="B67" s="34"/>
      <c r="C67" s="24"/>
      <c r="D67" s="34"/>
      <c r="E67" s="35"/>
      <c r="F67" s="24"/>
      <c r="G67" s="34"/>
      <c r="H67" s="34"/>
      <c r="I67" s="34"/>
      <c r="J67" s="34"/>
      <c r="K67" s="2"/>
    </row>
    <row r="68" spans="1:11" x14ac:dyDescent="0.2">
      <c r="A68" s="4"/>
      <c r="B68" s="18" t="s">
        <v>65</v>
      </c>
      <c r="C68" s="2"/>
      <c r="D68" s="4"/>
      <c r="E68" s="13"/>
      <c r="F68" s="2"/>
      <c r="G68" s="4"/>
      <c r="H68" s="4"/>
      <c r="I68" s="20"/>
      <c r="J68" s="4"/>
      <c r="K68" s="2"/>
    </row>
    <row r="69" spans="1:11" x14ac:dyDescent="0.2">
      <c r="A69" s="8"/>
      <c r="B69" s="36" t="s">
        <v>90</v>
      </c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">
      <c r="A70" s="8"/>
      <c r="B70" s="23" t="s">
        <v>91</v>
      </c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8"/>
      <c r="B71" s="23" t="s">
        <v>92</v>
      </c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26" customHeight="1" x14ac:dyDescent="0.2">
      <c r="A72" s="8"/>
      <c r="B72" s="23" t="s">
        <v>93</v>
      </c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8"/>
      <c r="B73" s="23" t="s">
        <v>94</v>
      </c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8"/>
      <c r="B74" s="23" t="s">
        <v>95</v>
      </c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8"/>
      <c r="B75" s="23" t="s">
        <v>96</v>
      </c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8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8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8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8"/>
      <c r="B79" s="23"/>
      <c r="C79" s="23"/>
      <c r="D79" s="23"/>
      <c r="E79" s="23"/>
      <c r="F79" s="23"/>
      <c r="G79" s="23"/>
      <c r="H79" s="23"/>
      <c r="I79" s="23"/>
      <c r="J79" s="23"/>
      <c r="K79" s="23"/>
    </row>
  </sheetData>
  <mergeCells count="58">
    <mergeCell ref="B5:C5"/>
    <mergeCell ref="D5:K5"/>
    <mergeCell ref="B50:F50"/>
    <mergeCell ref="B52:K52"/>
    <mergeCell ref="B61:F61"/>
    <mergeCell ref="B6:C6"/>
    <mergeCell ref="D6:K6"/>
    <mergeCell ref="B7:C7"/>
    <mergeCell ref="D7:K7"/>
    <mergeCell ref="B8:C8"/>
    <mergeCell ref="D8:K8"/>
    <mergeCell ref="B26:K26"/>
    <mergeCell ref="B9:C9"/>
    <mergeCell ref="D9:K9"/>
    <mergeCell ref="B10:B12"/>
    <mergeCell ref="C10:C12"/>
    <mergeCell ref="B1:K1"/>
    <mergeCell ref="B2:K2"/>
    <mergeCell ref="A3:A4"/>
    <mergeCell ref="B3:K3"/>
    <mergeCell ref="B4:K4"/>
    <mergeCell ref="D10:D12"/>
    <mergeCell ref="E10:E12"/>
    <mergeCell ref="F10:K10"/>
    <mergeCell ref="F11:F12"/>
    <mergeCell ref="G11:J11"/>
    <mergeCell ref="K11:K12"/>
    <mergeCell ref="B13:K13"/>
    <mergeCell ref="B14:K14"/>
    <mergeCell ref="B25:F25"/>
    <mergeCell ref="B27:K27"/>
    <mergeCell ref="B37:F37"/>
    <mergeCell ref="B38:K38"/>
    <mergeCell ref="B39:K39"/>
    <mergeCell ref="B51:K51"/>
    <mergeCell ref="A62:A67"/>
    <mergeCell ref="B62:B67"/>
    <mergeCell ref="C62:C67"/>
    <mergeCell ref="D62:D67"/>
    <mergeCell ref="B74:K74"/>
    <mergeCell ref="F62:F67"/>
    <mergeCell ref="G62:J62"/>
    <mergeCell ref="G63:K63"/>
    <mergeCell ref="G64:J64"/>
    <mergeCell ref="G65:J65"/>
    <mergeCell ref="G66:J66"/>
    <mergeCell ref="G67:J67"/>
    <mergeCell ref="E62:E67"/>
    <mergeCell ref="B69:K69"/>
    <mergeCell ref="B70:K70"/>
    <mergeCell ref="B71:K71"/>
    <mergeCell ref="B72:K72"/>
    <mergeCell ref="B73:K73"/>
    <mergeCell ref="B75:K75"/>
    <mergeCell ref="B76:K76"/>
    <mergeCell ref="B77:K77"/>
    <mergeCell ref="B78:K78"/>
    <mergeCell ref="B79:K79"/>
  </mergeCells>
  <pageMargins left="0.98424995000000004" right="0.68897222999999996" top="0.67" bottom="0.39999997999999998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Report</vt:lpstr>
      <vt:lpstr>__bookmark_1</vt:lpstr>
      <vt:lpstr>__bookmark_2</vt:lpstr>
      <vt:lpstr>__bookmark_3</vt:lpstr>
      <vt:lpstr>__bookmark_4</vt:lpstr>
      <vt:lpstr>__bookmark_5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anna.smykowska</dc:creator>
  <cp:lastModifiedBy>Katarzyna Kamińska-Korolczuk</cp:lastModifiedBy>
  <dcterms:created xsi:type="dcterms:W3CDTF">2023-10-17T06:53:10Z</dcterms:created>
  <dcterms:modified xsi:type="dcterms:W3CDTF">2024-01-25T22:16:23Z</dcterms:modified>
</cp:coreProperties>
</file>