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hka\OneDrive\Dokumenty\Sprawy IGSEiGP\Programy studiów\T&amp;H_projekt\T&amp;H_Dokumenty na Radę\"/>
    </mc:Choice>
  </mc:AlternateContent>
  <xr:revisionPtr revIDLastSave="0" documentId="13_ncr:1_{CC01D600-4DB1-47F1-9425-A75040F010A5}" xr6:coauthVersionLast="47" xr6:coauthVersionMax="47" xr10:uidLastSave="{00000000-0000-0000-0000-000000000000}"/>
  <bookViews>
    <workbookView xWindow="-28920" yWindow="-120" windowWidth="29040" windowHeight="15720" xr2:uid="{F68859DD-1EB0-4C35-97EA-50D91D5A2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3" i="1" l="1"/>
  <c r="Y59" i="1"/>
  <c r="X59" i="1"/>
  <c r="V59" i="1"/>
  <c r="U59" i="1"/>
  <c r="P59" i="1"/>
  <c r="O59" i="1"/>
  <c r="M59" i="1"/>
  <c r="L59" i="1"/>
  <c r="J59" i="1"/>
  <c r="I59" i="1"/>
  <c r="G59" i="1"/>
  <c r="F59" i="1"/>
  <c r="D59" i="1"/>
  <c r="C59" i="1"/>
  <c r="Y45" i="1"/>
  <c r="X45" i="1"/>
  <c r="P45" i="1"/>
  <c r="O45" i="1"/>
  <c r="L45" i="1"/>
  <c r="M45" i="1"/>
  <c r="G45" i="1"/>
  <c r="F45" i="1"/>
  <c r="D45" i="1"/>
  <c r="C45" i="1"/>
  <c r="P30" i="1"/>
  <c r="O30" i="1"/>
  <c r="O32" i="1" s="1"/>
  <c r="M30" i="1"/>
  <c r="Y17" i="1"/>
  <c r="Y32" i="1" s="1"/>
  <c r="X17" i="1"/>
  <c r="O17" i="1"/>
  <c r="M17" i="1"/>
  <c r="M32" i="1" s="1"/>
  <c r="L17" i="1"/>
  <c r="G17" i="1"/>
  <c r="F17" i="1"/>
  <c r="D17" i="1"/>
  <c r="C17" i="1"/>
  <c r="L30" i="1"/>
  <c r="L32" i="1" s="1"/>
  <c r="Y30" i="1"/>
  <c r="X30" i="1"/>
  <c r="X32" i="1" s="1"/>
  <c r="P17" i="1"/>
  <c r="S59" i="1"/>
  <c r="R59" i="1"/>
  <c r="V45" i="1"/>
  <c r="U45" i="1"/>
  <c r="S45" i="1"/>
  <c r="R45" i="1"/>
  <c r="J45" i="1"/>
  <c r="I45" i="1"/>
  <c r="V30" i="1"/>
  <c r="U30" i="1"/>
  <c r="S30" i="1"/>
  <c r="R30" i="1"/>
  <c r="J30" i="1"/>
  <c r="I30" i="1"/>
  <c r="G30" i="1"/>
  <c r="G32" i="1" s="1"/>
  <c r="F30" i="1"/>
  <c r="F32" i="1" s="1"/>
  <c r="D30" i="1"/>
  <c r="C30" i="1"/>
  <c r="U61" i="1" l="1"/>
  <c r="U63" i="1" s="1"/>
  <c r="P32" i="1"/>
  <c r="I61" i="1"/>
  <c r="I63" i="1" s="1"/>
  <c r="M61" i="1"/>
  <c r="F61" i="1"/>
  <c r="F63" i="1" s="1"/>
  <c r="J61" i="1"/>
  <c r="J63" i="1" s="1"/>
  <c r="R61" i="1"/>
  <c r="R63" i="1" s="1"/>
  <c r="X61" i="1"/>
  <c r="D61" i="1"/>
  <c r="L61" i="1"/>
  <c r="P61" i="1"/>
  <c r="C32" i="1"/>
  <c r="V61" i="1"/>
  <c r="V63" i="1" s="1"/>
  <c r="D32" i="1"/>
  <c r="C61" i="1"/>
  <c r="G61" i="1"/>
  <c r="G63" i="1" s="1"/>
  <c r="O61" i="1"/>
  <c r="S61" i="1"/>
  <c r="S63" i="1" s="1"/>
  <c r="Y61" i="1"/>
  <c r="O63" i="1" l="1"/>
  <c r="L63" i="1"/>
  <c r="C63" i="1"/>
  <c r="P63" i="1"/>
  <c r="D63" i="1"/>
  <c r="M63" i="1"/>
  <c r="X63" i="1"/>
</calcChain>
</file>

<file path=xl/sharedStrings.xml><?xml version="1.0" encoding="utf-8"?>
<sst xmlns="http://schemas.openxmlformats.org/spreadsheetml/2006/main" count="223" uniqueCount="79">
  <si>
    <t>Plan studiów - cykl kształcenia 2023-2025</t>
  </si>
  <si>
    <r>
      <t xml:space="preserve">Rodzaj studiów: </t>
    </r>
    <r>
      <rPr>
        <sz val="10"/>
        <rFont val="Arial"/>
        <family val="2"/>
        <charset val="238"/>
      </rPr>
      <t>studia drugiego stopnia</t>
    </r>
  </si>
  <si>
    <r>
      <t xml:space="preserve">Forma studiów: </t>
    </r>
    <r>
      <rPr>
        <sz val="10"/>
        <rFont val="Arial"/>
        <family val="2"/>
        <charset val="238"/>
      </rPr>
      <t>stacjonarne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</si>
  <si>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</si>
  <si>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t>Semestr 1</t>
  </si>
  <si>
    <t>Lp.</t>
  </si>
  <si>
    <t>Nazwa przedmiotu</t>
  </si>
  <si>
    <t>Wykład</t>
  </si>
  <si>
    <t>Seminarium</t>
  </si>
  <si>
    <t>Konwersatorium</t>
  </si>
  <si>
    <t>Ćw. audytoryjne</t>
  </si>
  <si>
    <t>Ćw. laboratoryjne</t>
  </si>
  <si>
    <t>Ćw. warsztatowe</t>
  </si>
  <si>
    <t>Ćw. terenowe</t>
  </si>
  <si>
    <t>Łącznie</t>
  </si>
  <si>
    <t>Liczba godzin</t>
  </si>
  <si>
    <t>Punkty ECTS</t>
  </si>
  <si>
    <t>Forma zaliczenia</t>
  </si>
  <si>
    <t>godzin</t>
  </si>
  <si>
    <t>punktów ECTS</t>
  </si>
  <si>
    <t>E</t>
  </si>
  <si>
    <t>ZO</t>
  </si>
  <si>
    <t>Social and Cultural Aspects of Tourism and Hospitality</t>
  </si>
  <si>
    <t>Z</t>
  </si>
  <si>
    <t>Razem:</t>
  </si>
  <si>
    <t>Razem w semestrze 1</t>
  </si>
  <si>
    <t>Semestr 2</t>
  </si>
  <si>
    <t xml:space="preserve"> </t>
  </si>
  <si>
    <t>Razem w semestrze 2</t>
  </si>
  <si>
    <t>Razem w I roku</t>
  </si>
  <si>
    <t>Semestr 3</t>
  </si>
  <si>
    <t>Elective lecture 1</t>
  </si>
  <si>
    <t>Razem w semestrze 3:</t>
  </si>
  <si>
    <t>Semestr 4</t>
  </si>
  <si>
    <t>Tourism Developments in Poland and in Pomerania Region</t>
  </si>
  <si>
    <t>Field trip / Field training</t>
  </si>
  <si>
    <t>Elective lecture 2</t>
  </si>
  <si>
    <t>Elective lecture 3</t>
  </si>
  <si>
    <t>Professional training</t>
  </si>
  <si>
    <t>Razem w semestrze 4:</t>
  </si>
  <si>
    <t>Forma zaliczenia:</t>
  </si>
  <si>
    <t>Oznaczenie:</t>
  </si>
  <si>
    <t xml:space="preserve">zaliczenie z oceną </t>
  </si>
  <si>
    <t>zaliczenie</t>
  </si>
  <si>
    <t>Legenda:</t>
  </si>
  <si>
    <t>Łącznie godzin</t>
  </si>
  <si>
    <t>Łącznie punktów ECTS</t>
  </si>
  <si>
    <r>
      <t xml:space="preserve">Kierunek: </t>
    </r>
    <r>
      <rPr>
        <sz val="10"/>
        <rFont val="Arial"/>
        <family val="2"/>
        <charset val="238"/>
      </rPr>
      <t>Tourism and Hospitality</t>
    </r>
  </si>
  <si>
    <t>zajęcia do wyboru realizowane w wymiarze co najmniej 30% punktów ECTS w tym przedmioty do wyboru z listy przedmiotów wydziałowych, ogólnouczelnianych i Erasmusa</t>
  </si>
  <si>
    <t>MA Seminar A</t>
  </si>
  <si>
    <t>MA Seminar B</t>
  </si>
  <si>
    <t>MA Seminar C</t>
  </si>
  <si>
    <t>MA Workshop A</t>
  </si>
  <si>
    <t>MA Seminar D</t>
  </si>
  <si>
    <t>MA Workshop B</t>
  </si>
  <si>
    <t>Introducing Responsible Tourism and Sustainable Hospitality</t>
  </si>
  <si>
    <t xml:space="preserve">Hospitality Infrastructure Management </t>
  </si>
  <si>
    <t xml:space="preserve">Methods of Spatial Analysis A </t>
  </si>
  <si>
    <t xml:space="preserve">Methods of Social Analysis A </t>
  </si>
  <si>
    <t xml:space="preserve">Tourism Strategies, Policies and Governance </t>
  </si>
  <si>
    <t xml:space="preserve">Tourism Business Management </t>
  </si>
  <si>
    <t xml:space="preserve">Methods of Spatial Analysis B </t>
  </si>
  <si>
    <t>Methods of Social Analysis B</t>
  </si>
  <si>
    <t xml:space="preserve">Tourism Risks and Challenges </t>
  </si>
  <si>
    <t xml:space="preserve">Skills for the Future </t>
  </si>
  <si>
    <t>łączna liczba godzin danego przedmiotu (ze wszystkich rodzajów zajęć: W, K, S, ćw.)</t>
  </si>
  <si>
    <r>
      <t xml:space="preserve">Health and Safety in Contemporary Education </t>
    </r>
    <r>
      <rPr>
        <sz val="8"/>
        <rFont val="Arial"/>
        <family val="2"/>
        <charset val="238"/>
      </rPr>
      <t>(BiHK)</t>
    </r>
  </si>
  <si>
    <t>Razem w II roku studiów:</t>
  </si>
  <si>
    <t>Razem w I i II roku studiów</t>
  </si>
  <si>
    <t>łączna liczba punktów ECTS dla danego przedmiotu (ze wszystkich rodzajów zajęć: W, K, S, Ćw.)</t>
  </si>
  <si>
    <t>podsumowanie liczby godzin, punktów ECTS dla wszystkich przedmiotów</t>
  </si>
  <si>
    <t>Foreign language A</t>
  </si>
  <si>
    <t>Foreign language B</t>
  </si>
  <si>
    <t>Creating Sustainable Tourism Products and Destinations A</t>
  </si>
  <si>
    <t>Creating Sustainable Tourism Products and Destinations B</t>
  </si>
  <si>
    <t xml:space="preserve">egzamin </t>
  </si>
  <si>
    <t xml:space="preserve">Media and Destinations Placemaking </t>
  </si>
  <si>
    <t>Z0</t>
  </si>
  <si>
    <t>W semestrze 1 studenci biorą udział w  szkoleniu bibliotecznym.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</si>
</sst>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49" fontId="3" fillId="0" borderId="3" xfId="1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/>
    <xf numFmtId="0" fontId="4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/>
    <xf numFmtId="0" fontId="11" fillId="0" borderId="0" xfId="0" applyFont="1"/>
  </cellXfs>
  <cellStyles count="2">
    <cellStyle name="Akcent 2" xfId="1" builtinId="3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E7085-F313-403B-884F-FEEFFDA41AE9}">
  <dimension ref="A1:AB78"/>
  <sheetViews>
    <sheetView tabSelected="1" zoomScale="90" zoomScaleNormal="90" workbookViewId="0">
      <selection activeCell="Y64" sqref="Y64"/>
    </sheetView>
  </sheetViews>
  <sheetFormatPr defaultRowHeight="13" x14ac:dyDescent="0.6"/>
  <cols>
    <col min="1" max="1" width="7.86328125" style="3" customWidth="1"/>
    <col min="2" max="2" width="76" style="3" customWidth="1"/>
    <col min="3" max="3" width="4.58984375" style="3" customWidth="1"/>
    <col min="4" max="5" width="3.86328125" style="3" customWidth="1"/>
    <col min="6" max="6" width="4.86328125" style="3" customWidth="1"/>
    <col min="7" max="7" width="4.1328125" style="3" customWidth="1"/>
    <col min="8" max="8" width="3.6796875" style="3" customWidth="1"/>
    <col min="9" max="10" width="4.40625" style="3" customWidth="1"/>
    <col min="11" max="12" width="5" style="3" customWidth="1"/>
    <col min="13" max="13" width="4.58984375" style="3" customWidth="1"/>
    <col min="14" max="14" width="4.26953125" style="39" customWidth="1"/>
    <col min="15" max="16" width="4.40625" style="3" customWidth="1"/>
    <col min="17" max="23" width="3.6796875" style="3" customWidth="1"/>
    <col min="24" max="24" width="5.26953125" style="3" customWidth="1"/>
    <col min="25" max="25" width="4.86328125" style="3" customWidth="1"/>
    <col min="26" max="253" width="9" style="3"/>
    <col min="254" max="254" width="47.6796875" style="3" customWidth="1"/>
    <col min="255" max="255" width="3.6796875" style="3" customWidth="1"/>
    <col min="256" max="257" width="3.86328125" style="3" customWidth="1"/>
    <col min="258" max="258" width="4.86328125" style="3" customWidth="1"/>
    <col min="259" max="259" width="4.1328125" style="3" customWidth="1"/>
    <col min="260" max="260" width="3.6796875" style="3" customWidth="1"/>
    <col min="261" max="262" width="4.40625" style="3" customWidth="1"/>
    <col min="263" max="263" width="5" style="3" customWidth="1"/>
    <col min="264" max="264" width="3.86328125" style="3" customWidth="1"/>
    <col min="265" max="265" width="4.1328125" style="3" customWidth="1"/>
    <col min="266" max="267" width="3.6796875" style="3" customWidth="1"/>
    <col min="268" max="268" width="4.40625" style="3" customWidth="1"/>
    <col min="269" max="275" width="3.6796875" style="3" customWidth="1"/>
    <col min="276" max="276" width="4" style="3" customWidth="1"/>
    <col min="277" max="277" width="4.58984375" style="3" customWidth="1"/>
    <col min="278" max="509" width="9" style="3"/>
    <col min="510" max="510" width="47.6796875" style="3" customWidth="1"/>
    <col min="511" max="511" width="3.6796875" style="3" customWidth="1"/>
    <col min="512" max="513" width="3.86328125" style="3" customWidth="1"/>
    <col min="514" max="514" width="4.86328125" style="3" customWidth="1"/>
    <col min="515" max="515" width="4.1328125" style="3" customWidth="1"/>
    <col min="516" max="516" width="3.6796875" style="3" customWidth="1"/>
    <col min="517" max="518" width="4.40625" style="3" customWidth="1"/>
    <col min="519" max="519" width="5" style="3" customWidth="1"/>
    <col min="520" max="520" width="3.86328125" style="3" customWidth="1"/>
    <col min="521" max="521" width="4.1328125" style="3" customWidth="1"/>
    <col min="522" max="523" width="3.6796875" style="3" customWidth="1"/>
    <col min="524" max="524" width="4.40625" style="3" customWidth="1"/>
    <col min="525" max="531" width="3.6796875" style="3" customWidth="1"/>
    <col min="532" max="532" width="4" style="3" customWidth="1"/>
    <col min="533" max="533" width="4.58984375" style="3" customWidth="1"/>
    <col min="534" max="765" width="9" style="3"/>
    <col min="766" max="766" width="47.6796875" style="3" customWidth="1"/>
    <col min="767" max="767" width="3.6796875" style="3" customWidth="1"/>
    <col min="768" max="769" width="3.86328125" style="3" customWidth="1"/>
    <col min="770" max="770" width="4.86328125" style="3" customWidth="1"/>
    <col min="771" max="771" width="4.1328125" style="3" customWidth="1"/>
    <col min="772" max="772" width="3.6796875" style="3" customWidth="1"/>
    <col min="773" max="774" width="4.40625" style="3" customWidth="1"/>
    <col min="775" max="775" width="5" style="3" customWidth="1"/>
    <col min="776" max="776" width="3.86328125" style="3" customWidth="1"/>
    <col min="777" max="777" width="4.1328125" style="3" customWidth="1"/>
    <col min="778" max="779" width="3.6796875" style="3" customWidth="1"/>
    <col min="780" max="780" width="4.40625" style="3" customWidth="1"/>
    <col min="781" max="787" width="3.6796875" style="3" customWidth="1"/>
    <col min="788" max="788" width="4" style="3" customWidth="1"/>
    <col min="789" max="789" width="4.58984375" style="3" customWidth="1"/>
    <col min="790" max="1021" width="9" style="3"/>
    <col min="1022" max="1022" width="47.6796875" style="3" customWidth="1"/>
    <col min="1023" max="1023" width="3.6796875" style="3" customWidth="1"/>
    <col min="1024" max="1025" width="3.86328125" style="3" customWidth="1"/>
    <col min="1026" max="1026" width="4.86328125" style="3" customWidth="1"/>
    <col min="1027" max="1027" width="4.1328125" style="3" customWidth="1"/>
    <col min="1028" max="1028" width="3.6796875" style="3" customWidth="1"/>
    <col min="1029" max="1030" width="4.40625" style="3" customWidth="1"/>
    <col min="1031" max="1031" width="5" style="3" customWidth="1"/>
    <col min="1032" max="1032" width="3.86328125" style="3" customWidth="1"/>
    <col min="1033" max="1033" width="4.1328125" style="3" customWidth="1"/>
    <col min="1034" max="1035" width="3.6796875" style="3" customWidth="1"/>
    <col min="1036" max="1036" width="4.40625" style="3" customWidth="1"/>
    <col min="1037" max="1043" width="3.6796875" style="3" customWidth="1"/>
    <col min="1044" max="1044" width="4" style="3" customWidth="1"/>
    <col min="1045" max="1045" width="4.58984375" style="3" customWidth="1"/>
    <col min="1046" max="1277" width="9" style="3"/>
    <col min="1278" max="1278" width="47.6796875" style="3" customWidth="1"/>
    <col min="1279" max="1279" width="3.6796875" style="3" customWidth="1"/>
    <col min="1280" max="1281" width="3.86328125" style="3" customWidth="1"/>
    <col min="1282" max="1282" width="4.86328125" style="3" customWidth="1"/>
    <col min="1283" max="1283" width="4.1328125" style="3" customWidth="1"/>
    <col min="1284" max="1284" width="3.6796875" style="3" customWidth="1"/>
    <col min="1285" max="1286" width="4.40625" style="3" customWidth="1"/>
    <col min="1287" max="1287" width="5" style="3" customWidth="1"/>
    <col min="1288" max="1288" width="3.86328125" style="3" customWidth="1"/>
    <col min="1289" max="1289" width="4.1328125" style="3" customWidth="1"/>
    <col min="1290" max="1291" width="3.6796875" style="3" customWidth="1"/>
    <col min="1292" max="1292" width="4.40625" style="3" customWidth="1"/>
    <col min="1293" max="1299" width="3.6796875" style="3" customWidth="1"/>
    <col min="1300" max="1300" width="4" style="3" customWidth="1"/>
    <col min="1301" max="1301" width="4.58984375" style="3" customWidth="1"/>
    <col min="1302" max="1533" width="9" style="3"/>
    <col min="1534" max="1534" width="47.6796875" style="3" customWidth="1"/>
    <col min="1535" max="1535" width="3.6796875" style="3" customWidth="1"/>
    <col min="1536" max="1537" width="3.86328125" style="3" customWidth="1"/>
    <col min="1538" max="1538" width="4.86328125" style="3" customWidth="1"/>
    <col min="1539" max="1539" width="4.1328125" style="3" customWidth="1"/>
    <col min="1540" max="1540" width="3.6796875" style="3" customWidth="1"/>
    <col min="1541" max="1542" width="4.40625" style="3" customWidth="1"/>
    <col min="1543" max="1543" width="5" style="3" customWidth="1"/>
    <col min="1544" max="1544" width="3.86328125" style="3" customWidth="1"/>
    <col min="1545" max="1545" width="4.1328125" style="3" customWidth="1"/>
    <col min="1546" max="1547" width="3.6796875" style="3" customWidth="1"/>
    <col min="1548" max="1548" width="4.40625" style="3" customWidth="1"/>
    <col min="1549" max="1555" width="3.6796875" style="3" customWidth="1"/>
    <col min="1556" max="1556" width="4" style="3" customWidth="1"/>
    <col min="1557" max="1557" width="4.58984375" style="3" customWidth="1"/>
    <col min="1558" max="1789" width="9" style="3"/>
    <col min="1790" max="1790" width="47.6796875" style="3" customWidth="1"/>
    <col min="1791" max="1791" width="3.6796875" style="3" customWidth="1"/>
    <col min="1792" max="1793" width="3.86328125" style="3" customWidth="1"/>
    <col min="1794" max="1794" width="4.86328125" style="3" customWidth="1"/>
    <col min="1795" max="1795" width="4.1328125" style="3" customWidth="1"/>
    <col min="1796" max="1796" width="3.6796875" style="3" customWidth="1"/>
    <col min="1797" max="1798" width="4.40625" style="3" customWidth="1"/>
    <col min="1799" max="1799" width="5" style="3" customWidth="1"/>
    <col min="1800" max="1800" width="3.86328125" style="3" customWidth="1"/>
    <col min="1801" max="1801" width="4.1328125" style="3" customWidth="1"/>
    <col min="1802" max="1803" width="3.6796875" style="3" customWidth="1"/>
    <col min="1804" max="1804" width="4.40625" style="3" customWidth="1"/>
    <col min="1805" max="1811" width="3.6796875" style="3" customWidth="1"/>
    <col min="1812" max="1812" width="4" style="3" customWidth="1"/>
    <col min="1813" max="1813" width="4.58984375" style="3" customWidth="1"/>
    <col min="1814" max="2045" width="9" style="3"/>
    <col min="2046" max="2046" width="47.6796875" style="3" customWidth="1"/>
    <col min="2047" max="2047" width="3.6796875" style="3" customWidth="1"/>
    <col min="2048" max="2049" width="3.86328125" style="3" customWidth="1"/>
    <col min="2050" max="2050" width="4.86328125" style="3" customWidth="1"/>
    <col min="2051" max="2051" width="4.1328125" style="3" customWidth="1"/>
    <col min="2052" max="2052" width="3.6796875" style="3" customWidth="1"/>
    <col min="2053" max="2054" width="4.40625" style="3" customWidth="1"/>
    <col min="2055" max="2055" width="5" style="3" customWidth="1"/>
    <col min="2056" max="2056" width="3.86328125" style="3" customWidth="1"/>
    <col min="2057" max="2057" width="4.1328125" style="3" customWidth="1"/>
    <col min="2058" max="2059" width="3.6796875" style="3" customWidth="1"/>
    <col min="2060" max="2060" width="4.40625" style="3" customWidth="1"/>
    <col min="2061" max="2067" width="3.6796875" style="3" customWidth="1"/>
    <col min="2068" max="2068" width="4" style="3" customWidth="1"/>
    <col min="2069" max="2069" width="4.58984375" style="3" customWidth="1"/>
    <col min="2070" max="2301" width="9" style="3"/>
    <col min="2302" max="2302" width="47.6796875" style="3" customWidth="1"/>
    <col min="2303" max="2303" width="3.6796875" style="3" customWidth="1"/>
    <col min="2304" max="2305" width="3.86328125" style="3" customWidth="1"/>
    <col min="2306" max="2306" width="4.86328125" style="3" customWidth="1"/>
    <col min="2307" max="2307" width="4.1328125" style="3" customWidth="1"/>
    <col min="2308" max="2308" width="3.6796875" style="3" customWidth="1"/>
    <col min="2309" max="2310" width="4.40625" style="3" customWidth="1"/>
    <col min="2311" max="2311" width="5" style="3" customWidth="1"/>
    <col min="2312" max="2312" width="3.86328125" style="3" customWidth="1"/>
    <col min="2313" max="2313" width="4.1328125" style="3" customWidth="1"/>
    <col min="2314" max="2315" width="3.6796875" style="3" customWidth="1"/>
    <col min="2316" max="2316" width="4.40625" style="3" customWidth="1"/>
    <col min="2317" max="2323" width="3.6796875" style="3" customWidth="1"/>
    <col min="2324" max="2324" width="4" style="3" customWidth="1"/>
    <col min="2325" max="2325" width="4.58984375" style="3" customWidth="1"/>
    <col min="2326" max="2557" width="9" style="3"/>
    <col min="2558" max="2558" width="47.6796875" style="3" customWidth="1"/>
    <col min="2559" max="2559" width="3.6796875" style="3" customWidth="1"/>
    <col min="2560" max="2561" width="3.86328125" style="3" customWidth="1"/>
    <col min="2562" max="2562" width="4.86328125" style="3" customWidth="1"/>
    <col min="2563" max="2563" width="4.1328125" style="3" customWidth="1"/>
    <col min="2564" max="2564" width="3.6796875" style="3" customWidth="1"/>
    <col min="2565" max="2566" width="4.40625" style="3" customWidth="1"/>
    <col min="2567" max="2567" width="5" style="3" customWidth="1"/>
    <col min="2568" max="2568" width="3.86328125" style="3" customWidth="1"/>
    <col min="2569" max="2569" width="4.1328125" style="3" customWidth="1"/>
    <col min="2570" max="2571" width="3.6796875" style="3" customWidth="1"/>
    <col min="2572" max="2572" width="4.40625" style="3" customWidth="1"/>
    <col min="2573" max="2579" width="3.6796875" style="3" customWidth="1"/>
    <col min="2580" max="2580" width="4" style="3" customWidth="1"/>
    <col min="2581" max="2581" width="4.58984375" style="3" customWidth="1"/>
    <col min="2582" max="2813" width="9" style="3"/>
    <col min="2814" max="2814" width="47.6796875" style="3" customWidth="1"/>
    <col min="2815" max="2815" width="3.6796875" style="3" customWidth="1"/>
    <col min="2816" max="2817" width="3.86328125" style="3" customWidth="1"/>
    <col min="2818" max="2818" width="4.86328125" style="3" customWidth="1"/>
    <col min="2819" max="2819" width="4.1328125" style="3" customWidth="1"/>
    <col min="2820" max="2820" width="3.6796875" style="3" customWidth="1"/>
    <col min="2821" max="2822" width="4.40625" style="3" customWidth="1"/>
    <col min="2823" max="2823" width="5" style="3" customWidth="1"/>
    <col min="2824" max="2824" width="3.86328125" style="3" customWidth="1"/>
    <col min="2825" max="2825" width="4.1328125" style="3" customWidth="1"/>
    <col min="2826" max="2827" width="3.6796875" style="3" customWidth="1"/>
    <col min="2828" max="2828" width="4.40625" style="3" customWidth="1"/>
    <col min="2829" max="2835" width="3.6796875" style="3" customWidth="1"/>
    <col min="2836" max="2836" width="4" style="3" customWidth="1"/>
    <col min="2837" max="2837" width="4.58984375" style="3" customWidth="1"/>
    <col min="2838" max="3069" width="9" style="3"/>
    <col min="3070" max="3070" width="47.6796875" style="3" customWidth="1"/>
    <col min="3071" max="3071" width="3.6796875" style="3" customWidth="1"/>
    <col min="3072" max="3073" width="3.86328125" style="3" customWidth="1"/>
    <col min="3074" max="3074" width="4.86328125" style="3" customWidth="1"/>
    <col min="3075" max="3075" width="4.1328125" style="3" customWidth="1"/>
    <col min="3076" max="3076" width="3.6796875" style="3" customWidth="1"/>
    <col min="3077" max="3078" width="4.40625" style="3" customWidth="1"/>
    <col min="3079" max="3079" width="5" style="3" customWidth="1"/>
    <col min="3080" max="3080" width="3.86328125" style="3" customWidth="1"/>
    <col min="3081" max="3081" width="4.1328125" style="3" customWidth="1"/>
    <col min="3082" max="3083" width="3.6796875" style="3" customWidth="1"/>
    <col min="3084" max="3084" width="4.40625" style="3" customWidth="1"/>
    <col min="3085" max="3091" width="3.6796875" style="3" customWidth="1"/>
    <col min="3092" max="3092" width="4" style="3" customWidth="1"/>
    <col min="3093" max="3093" width="4.58984375" style="3" customWidth="1"/>
    <col min="3094" max="3325" width="9" style="3"/>
    <col min="3326" max="3326" width="47.6796875" style="3" customWidth="1"/>
    <col min="3327" max="3327" width="3.6796875" style="3" customWidth="1"/>
    <col min="3328" max="3329" width="3.86328125" style="3" customWidth="1"/>
    <col min="3330" max="3330" width="4.86328125" style="3" customWidth="1"/>
    <col min="3331" max="3331" width="4.1328125" style="3" customWidth="1"/>
    <col min="3332" max="3332" width="3.6796875" style="3" customWidth="1"/>
    <col min="3333" max="3334" width="4.40625" style="3" customWidth="1"/>
    <col min="3335" max="3335" width="5" style="3" customWidth="1"/>
    <col min="3336" max="3336" width="3.86328125" style="3" customWidth="1"/>
    <col min="3337" max="3337" width="4.1328125" style="3" customWidth="1"/>
    <col min="3338" max="3339" width="3.6796875" style="3" customWidth="1"/>
    <col min="3340" max="3340" width="4.40625" style="3" customWidth="1"/>
    <col min="3341" max="3347" width="3.6796875" style="3" customWidth="1"/>
    <col min="3348" max="3348" width="4" style="3" customWidth="1"/>
    <col min="3349" max="3349" width="4.58984375" style="3" customWidth="1"/>
    <col min="3350" max="3581" width="9" style="3"/>
    <col min="3582" max="3582" width="47.6796875" style="3" customWidth="1"/>
    <col min="3583" max="3583" width="3.6796875" style="3" customWidth="1"/>
    <col min="3584" max="3585" width="3.86328125" style="3" customWidth="1"/>
    <col min="3586" max="3586" width="4.86328125" style="3" customWidth="1"/>
    <col min="3587" max="3587" width="4.1328125" style="3" customWidth="1"/>
    <col min="3588" max="3588" width="3.6796875" style="3" customWidth="1"/>
    <col min="3589" max="3590" width="4.40625" style="3" customWidth="1"/>
    <col min="3591" max="3591" width="5" style="3" customWidth="1"/>
    <col min="3592" max="3592" width="3.86328125" style="3" customWidth="1"/>
    <col min="3593" max="3593" width="4.1328125" style="3" customWidth="1"/>
    <col min="3594" max="3595" width="3.6796875" style="3" customWidth="1"/>
    <col min="3596" max="3596" width="4.40625" style="3" customWidth="1"/>
    <col min="3597" max="3603" width="3.6796875" style="3" customWidth="1"/>
    <col min="3604" max="3604" width="4" style="3" customWidth="1"/>
    <col min="3605" max="3605" width="4.58984375" style="3" customWidth="1"/>
    <col min="3606" max="3837" width="9" style="3"/>
    <col min="3838" max="3838" width="47.6796875" style="3" customWidth="1"/>
    <col min="3839" max="3839" width="3.6796875" style="3" customWidth="1"/>
    <col min="3840" max="3841" width="3.86328125" style="3" customWidth="1"/>
    <col min="3842" max="3842" width="4.86328125" style="3" customWidth="1"/>
    <col min="3843" max="3843" width="4.1328125" style="3" customWidth="1"/>
    <col min="3844" max="3844" width="3.6796875" style="3" customWidth="1"/>
    <col min="3845" max="3846" width="4.40625" style="3" customWidth="1"/>
    <col min="3847" max="3847" width="5" style="3" customWidth="1"/>
    <col min="3848" max="3848" width="3.86328125" style="3" customWidth="1"/>
    <col min="3849" max="3849" width="4.1328125" style="3" customWidth="1"/>
    <col min="3850" max="3851" width="3.6796875" style="3" customWidth="1"/>
    <col min="3852" max="3852" width="4.40625" style="3" customWidth="1"/>
    <col min="3853" max="3859" width="3.6796875" style="3" customWidth="1"/>
    <col min="3860" max="3860" width="4" style="3" customWidth="1"/>
    <col min="3861" max="3861" width="4.58984375" style="3" customWidth="1"/>
    <col min="3862" max="4093" width="9" style="3"/>
    <col min="4094" max="4094" width="47.6796875" style="3" customWidth="1"/>
    <col min="4095" max="4095" width="3.6796875" style="3" customWidth="1"/>
    <col min="4096" max="4097" width="3.86328125" style="3" customWidth="1"/>
    <col min="4098" max="4098" width="4.86328125" style="3" customWidth="1"/>
    <col min="4099" max="4099" width="4.1328125" style="3" customWidth="1"/>
    <col min="4100" max="4100" width="3.6796875" style="3" customWidth="1"/>
    <col min="4101" max="4102" width="4.40625" style="3" customWidth="1"/>
    <col min="4103" max="4103" width="5" style="3" customWidth="1"/>
    <col min="4104" max="4104" width="3.86328125" style="3" customWidth="1"/>
    <col min="4105" max="4105" width="4.1328125" style="3" customWidth="1"/>
    <col min="4106" max="4107" width="3.6796875" style="3" customWidth="1"/>
    <col min="4108" max="4108" width="4.40625" style="3" customWidth="1"/>
    <col min="4109" max="4115" width="3.6796875" style="3" customWidth="1"/>
    <col min="4116" max="4116" width="4" style="3" customWidth="1"/>
    <col min="4117" max="4117" width="4.58984375" style="3" customWidth="1"/>
    <col min="4118" max="4349" width="9" style="3"/>
    <col min="4350" max="4350" width="47.6796875" style="3" customWidth="1"/>
    <col min="4351" max="4351" width="3.6796875" style="3" customWidth="1"/>
    <col min="4352" max="4353" width="3.86328125" style="3" customWidth="1"/>
    <col min="4354" max="4354" width="4.86328125" style="3" customWidth="1"/>
    <col min="4355" max="4355" width="4.1328125" style="3" customWidth="1"/>
    <col min="4356" max="4356" width="3.6796875" style="3" customWidth="1"/>
    <col min="4357" max="4358" width="4.40625" style="3" customWidth="1"/>
    <col min="4359" max="4359" width="5" style="3" customWidth="1"/>
    <col min="4360" max="4360" width="3.86328125" style="3" customWidth="1"/>
    <col min="4361" max="4361" width="4.1328125" style="3" customWidth="1"/>
    <col min="4362" max="4363" width="3.6796875" style="3" customWidth="1"/>
    <col min="4364" max="4364" width="4.40625" style="3" customWidth="1"/>
    <col min="4365" max="4371" width="3.6796875" style="3" customWidth="1"/>
    <col min="4372" max="4372" width="4" style="3" customWidth="1"/>
    <col min="4373" max="4373" width="4.58984375" style="3" customWidth="1"/>
    <col min="4374" max="4605" width="9" style="3"/>
    <col min="4606" max="4606" width="47.6796875" style="3" customWidth="1"/>
    <col min="4607" max="4607" width="3.6796875" style="3" customWidth="1"/>
    <col min="4608" max="4609" width="3.86328125" style="3" customWidth="1"/>
    <col min="4610" max="4610" width="4.86328125" style="3" customWidth="1"/>
    <col min="4611" max="4611" width="4.1328125" style="3" customWidth="1"/>
    <col min="4612" max="4612" width="3.6796875" style="3" customWidth="1"/>
    <col min="4613" max="4614" width="4.40625" style="3" customWidth="1"/>
    <col min="4615" max="4615" width="5" style="3" customWidth="1"/>
    <col min="4616" max="4616" width="3.86328125" style="3" customWidth="1"/>
    <col min="4617" max="4617" width="4.1328125" style="3" customWidth="1"/>
    <col min="4618" max="4619" width="3.6796875" style="3" customWidth="1"/>
    <col min="4620" max="4620" width="4.40625" style="3" customWidth="1"/>
    <col min="4621" max="4627" width="3.6796875" style="3" customWidth="1"/>
    <col min="4628" max="4628" width="4" style="3" customWidth="1"/>
    <col min="4629" max="4629" width="4.58984375" style="3" customWidth="1"/>
    <col min="4630" max="4861" width="9" style="3"/>
    <col min="4862" max="4862" width="47.6796875" style="3" customWidth="1"/>
    <col min="4863" max="4863" width="3.6796875" style="3" customWidth="1"/>
    <col min="4864" max="4865" width="3.86328125" style="3" customWidth="1"/>
    <col min="4866" max="4866" width="4.86328125" style="3" customWidth="1"/>
    <col min="4867" max="4867" width="4.1328125" style="3" customWidth="1"/>
    <col min="4868" max="4868" width="3.6796875" style="3" customWidth="1"/>
    <col min="4869" max="4870" width="4.40625" style="3" customWidth="1"/>
    <col min="4871" max="4871" width="5" style="3" customWidth="1"/>
    <col min="4872" max="4872" width="3.86328125" style="3" customWidth="1"/>
    <col min="4873" max="4873" width="4.1328125" style="3" customWidth="1"/>
    <col min="4874" max="4875" width="3.6796875" style="3" customWidth="1"/>
    <col min="4876" max="4876" width="4.40625" style="3" customWidth="1"/>
    <col min="4877" max="4883" width="3.6796875" style="3" customWidth="1"/>
    <col min="4884" max="4884" width="4" style="3" customWidth="1"/>
    <col min="4885" max="4885" width="4.58984375" style="3" customWidth="1"/>
    <col min="4886" max="5117" width="9" style="3"/>
    <col min="5118" max="5118" width="47.6796875" style="3" customWidth="1"/>
    <col min="5119" max="5119" width="3.6796875" style="3" customWidth="1"/>
    <col min="5120" max="5121" width="3.86328125" style="3" customWidth="1"/>
    <col min="5122" max="5122" width="4.86328125" style="3" customWidth="1"/>
    <col min="5123" max="5123" width="4.1328125" style="3" customWidth="1"/>
    <col min="5124" max="5124" width="3.6796875" style="3" customWidth="1"/>
    <col min="5125" max="5126" width="4.40625" style="3" customWidth="1"/>
    <col min="5127" max="5127" width="5" style="3" customWidth="1"/>
    <col min="5128" max="5128" width="3.86328125" style="3" customWidth="1"/>
    <col min="5129" max="5129" width="4.1328125" style="3" customWidth="1"/>
    <col min="5130" max="5131" width="3.6796875" style="3" customWidth="1"/>
    <col min="5132" max="5132" width="4.40625" style="3" customWidth="1"/>
    <col min="5133" max="5139" width="3.6796875" style="3" customWidth="1"/>
    <col min="5140" max="5140" width="4" style="3" customWidth="1"/>
    <col min="5141" max="5141" width="4.58984375" style="3" customWidth="1"/>
    <col min="5142" max="5373" width="9" style="3"/>
    <col min="5374" max="5374" width="47.6796875" style="3" customWidth="1"/>
    <col min="5375" max="5375" width="3.6796875" style="3" customWidth="1"/>
    <col min="5376" max="5377" width="3.86328125" style="3" customWidth="1"/>
    <col min="5378" max="5378" width="4.86328125" style="3" customWidth="1"/>
    <col min="5379" max="5379" width="4.1328125" style="3" customWidth="1"/>
    <col min="5380" max="5380" width="3.6796875" style="3" customWidth="1"/>
    <col min="5381" max="5382" width="4.40625" style="3" customWidth="1"/>
    <col min="5383" max="5383" width="5" style="3" customWidth="1"/>
    <col min="5384" max="5384" width="3.86328125" style="3" customWidth="1"/>
    <col min="5385" max="5385" width="4.1328125" style="3" customWidth="1"/>
    <col min="5386" max="5387" width="3.6796875" style="3" customWidth="1"/>
    <col min="5388" max="5388" width="4.40625" style="3" customWidth="1"/>
    <col min="5389" max="5395" width="3.6796875" style="3" customWidth="1"/>
    <col min="5396" max="5396" width="4" style="3" customWidth="1"/>
    <col min="5397" max="5397" width="4.58984375" style="3" customWidth="1"/>
    <col min="5398" max="5629" width="9" style="3"/>
    <col min="5630" max="5630" width="47.6796875" style="3" customWidth="1"/>
    <col min="5631" max="5631" width="3.6796875" style="3" customWidth="1"/>
    <col min="5632" max="5633" width="3.86328125" style="3" customWidth="1"/>
    <col min="5634" max="5634" width="4.86328125" style="3" customWidth="1"/>
    <col min="5635" max="5635" width="4.1328125" style="3" customWidth="1"/>
    <col min="5636" max="5636" width="3.6796875" style="3" customWidth="1"/>
    <col min="5637" max="5638" width="4.40625" style="3" customWidth="1"/>
    <col min="5639" max="5639" width="5" style="3" customWidth="1"/>
    <col min="5640" max="5640" width="3.86328125" style="3" customWidth="1"/>
    <col min="5641" max="5641" width="4.1328125" style="3" customWidth="1"/>
    <col min="5642" max="5643" width="3.6796875" style="3" customWidth="1"/>
    <col min="5644" max="5644" width="4.40625" style="3" customWidth="1"/>
    <col min="5645" max="5651" width="3.6796875" style="3" customWidth="1"/>
    <col min="5652" max="5652" width="4" style="3" customWidth="1"/>
    <col min="5653" max="5653" width="4.58984375" style="3" customWidth="1"/>
    <col min="5654" max="5885" width="9" style="3"/>
    <col min="5886" max="5886" width="47.6796875" style="3" customWidth="1"/>
    <col min="5887" max="5887" width="3.6796875" style="3" customWidth="1"/>
    <col min="5888" max="5889" width="3.86328125" style="3" customWidth="1"/>
    <col min="5890" max="5890" width="4.86328125" style="3" customWidth="1"/>
    <col min="5891" max="5891" width="4.1328125" style="3" customWidth="1"/>
    <col min="5892" max="5892" width="3.6796875" style="3" customWidth="1"/>
    <col min="5893" max="5894" width="4.40625" style="3" customWidth="1"/>
    <col min="5895" max="5895" width="5" style="3" customWidth="1"/>
    <col min="5896" max="5896" width="3.86328125" style="3" customWidth="1"/>
    <col min="5897" max="5897" width="4.1328125" style="3" customWidth="1"/>
    <col min="5898" max="5899" width="3.6796875" style="3" customWidth="1"/>
    <col min="5900" max="5900" width="4.40625" style="3" customWidth="1"/>
    <col min="5901" max="5907" width="3.6796875" style="3" customWidth="1"/>
    <col min="5908" max="5908" width="4" style="3" customWidth="1"/>
    <col min="5909" max="5909" width="4.58984375" style="3" customWidth="1"/>
    <col min="5910" max="6141" width="9" style="3"/>
    <col min="6142" max="6142" width="47.6796875" style="3" customWidth="1"/>
    <col min="6143" max="6143" width="3.6796875" style="3" customWidth="1"/>
    <col min="6144" max="6145" width="3.86328125" style="3" customWidth="1"/>
    <col min="6146" max="6146" width="4.86328125" style="3" customWidth="1"/>
    <col min="6147" max="6147" width="4.1328125" style="3" customWidth="1"/>
    <col min="6148" max="6148" width="3.6796875" style="3" customWidth="1"/>
    <col min="6149" max="6150" width="4.40625" style="3" customWidth="1"/>
    <col min="6151" max="6151" width="5" style="3" customWidth="1"/>
    <col min="6152" max="6152" width="3.86328125" style="3" customWidth="1"/>
    <col min="6153" max="6153" width="4.1328125" style="3" customWidth="1"/>
    <col min="6154" max="6155" width="3.6796875" style="3" customWidth="1"/>
    <col min="6156" max="6156" width="4.40625" style="3" customWidth="1"/>
    <col min="6157" max="6163" width="3.6796875" style="3" customWidth="1"/>
    <col min="6164" max="6164" width="4" style="3" customWidth="1"/>
    <col min="6165" max="6165" width="4.58984375" style="3" customWidth="1"/>
    <col min="6166" max="6397" width="9" style="3"/>
    <col min="6398" max="6398" width="47.6796875" style="3" customWidth="1"/>
    <col min="6399" max="6399" width="3.6796875" style="3" customWidth="1"/>
    <col min="6400" max="6401" width="3.86328125" style="3" customWidth="1"/>
    <col min="6402" max="6402" width="4.86328125" style="3" customWidth="1"/>
    <col min="6403" max="6403" width="4.1328125" style="3" customWidth="1"/>
    <col min="6404" max="6404" width="3.6796875" style="3" customWidth="1"/>
    <col min="6405" max="6406" width="4.40625" style="3" customWidth="1"/>
    <col min="6407" max="6407" width="5" style="3" customWidth="1"/>
    <col min="6408" max="6408" width="3.86328125" style="3" customWidth="1"/>
    <col min="6409" max="6409" width="4.1328125" style="3" customWidth="1"/>
    <col min="6410" max="6411" width="3.6796875" style="3" customWidth="1"/>
    <col min="6412" max="6412" width="4.40625" style="3" customWidth="1"/>
    <col min="6413" max="6419" width="3.6796875" style="3" customWidth="1"/>
    <col min="6420" max="6420" width="4" style="3" customWidth="1"/>
    <col min="6421" max="6421" width="4.58984375" style="3" customWidth="1"/>
    <col min="6422" max="6653" width="9" style="3"/>
    <col min="6654" max="6654" width="47.6796875" style="3" customWidth="1"/>
    <col min="6655" max="6655" width="3.6796875" style="3" customWidth="1"/>
    <col min="6656" max="6657" width="3.86328125" style="3" customWidth="1"/>
    <col min="6658" max="6658" width="4.86328125" style="3" customWidth="1"/>
    <col min="6659" max="6659" width="4.1328125" style="3" customWidth="1"/>
    <col min="6660" max="6660" width="3.6796875" style="3" customWidth="1"/>
    <col min="6661" max="6662" width="4.40625" style="3" customWidth="1"/>
    <col min="6663" max="6663" width="5" style="3" customWidth="1"/>
    <col min="6664" max="6664" width="3.86328125" style="3" customWidth="1"/>
    <col min="6665" max="6665" width="4.1328125" style="3" customWidth="1"/>
    <col min="6666" max="6667" width="3.6796875" style="3" customWidth="1"/>
    <col min="6668" max="6668" width="4.40625" style="3" customWidth="1"/>
    <col min="6669" max="6675" width="3.6796875" style="3" customWidth="1"/>
    <col min="6676" max="6676" width="4" style="3" customWidth="1"/>
    <col min="6677" max="6677" width="4.58984375" style="3" customWidth="1"/>
    <col min="6678" max="6909" width="9" style="3"/>
    <col min="6910" max="6910" width="47.6796875" style="3" customWidth="1"/>
    <col min="6911" max="6911" width="3.6796875" style="3" customWidth="1"/>
    <col min="6912" max="6913" width="3.86328125" style="3" customWidth="1"/>
    <col min="6914" max="6914" width="4.86328125" style="3" customWidth="1"/>
    <col min="6915" max="6915" width="4.1328125" style="3" customWidth="1"/>
    <col min="6916" max="6916" width="3.6796875" style="3" customWidth="1"/>
    <col min="6917" max="6918" width="4.40625" style="3" customWidth="1"/>
    <col min="6919" max="6919" width="5" style="3" customWidth="1"/>
    <col min="6920" max="6920" width="3.86328125" style="3" customWidth="1"/>
    <col min="6921" max="6921" width="4.1328125" style="3" customWidth="1"/>
    <col min="6922" max="6923" width="3.6796875" style="3" customWidth="1"/>
    <col min="6924" max="6924" width="4.40625" style="3" customWidth="1"/>
    <col min="6925" max="6931" width="3.6796875" style="3" customWidth="1"/>
    <col min="6932" max="6932" width="4" style="3" customWidth="1"/>
    <col min="6933" max="6933" width="4.58984375" style="3" customWidth="1"/>
    <col min="6934" max="7165" width="9" style="3"/>
    <col min="7166" max="7166" width="47.6796875" style="3" customWidth="1"/>
    <col min="7167" max="7167" width="3.6796875" style="3" customWidth="1"/>
    <col min="7168" max="7169" width="3.86328125" style="3" customWidth="1"/>
    <col min="7170" max="7170" width="4.86328125" style="3" customWidth="1"/>
    <col min="7171" max="7171" width="4.1328125" style="3" customWidth="1"/>
    <col min="7172" max="7172" width="3.6796875" style="3" customWidth="1"/>
    <col min="7173" max="7174" width="4.40625" style="3" customWidth="1"/>
    <col min="7175" max="7175" width="5" style="3" customWidth="1"/>
    <col min="7176" max="7176" width="3.86328125" style="3" customWidth="1"/>
    <col min="7177" max="7177" width="4.1328125" style="3" customWidth="1"/>
    <col min="7178" max="7179" width="3.6796875" style="3" customWidth="1"/>
    <col min="7180" max="7180" width="4.40625" style="3" customWidth="1"/>
    <col min="7181" max="7187" width="3.6796875" style="3" customWidth="1"/>
    <col min="7188" max="7188" width="4" style="3" customWidth="1"/>
    <col min="7189" max="7189" width="4.58984375" style="3" customWidth="1"/>
    <col min="7190" max="7421" width="9" style="3"/>
    <col min="7422" max="7422" width="47.6796875" style="3" customWidth="1"/>
    <col min="7423" max="7423" width="3.6796875" style="3" customWidth="1"/>
    <col min="7424" max="7425" width="3.86328125" style="3" customWidth="1"/>
    <col min="7426" max="7426" width="4.86328125" style="3" customWidth="1"/>
    <col min="7427" max="7427" width="4.1328125" style="3" customWidth="1"/>
    <col min="7428" max="7428" width="3.6796875" style="3" customWidth="1"/>
    <col min="7429" max="7430" width="4.40625" style="3" customWidth="1"/>
    <col min="7431" max="7431" width="5" style="3" customWidth="1"/>
    <col min="7432" max="7432" width="3.86328125" style="3" customWidth="1"/>
    <col min="7433" max="7433" width="4.1328125" style="3" customWidth="1"/>
    <col min="7434" max="7435" width="3.6796875" style="3" customWidth="1"/>
    <col min="7436" max="7436" width="4.40625" style="3" customWidth="1"/>
    <col min="7437" max="7443" width="3.6796875" style="3" customWidth="1"/>
    <col min="7444" max="7444" width="4" style="3" customWidth="1"/>
    <col min="7445" max="7445" width="4.58984375" style="3" customWidth="1"/>
    <col min="7446" max="7677" width="9" style="3"/>
    <col min="7678" max="7678" width="47.6796875" style="3" customWidth="1"/>
    <col min="7679" max="7679" width="3.6796875" style="3" customWidth="1"/>
    <col min="7680" max="7681" width="3.86328125" style="3" customWidth="1"/>
    <col min="7682" max="7682" width="4.86328125" style="3" customWidth="1"/>
    <col min="7683" max="7683" width="4.1328125" style="3" customWidth="1"/>
    <col min="7684" max="7684" width="3.6796875" style="3" customWidth="1"/>
    <col min="7685" max="7686" width="4.40625" style="3" customWidth="1"/>
    <col min="7687" max="7687" width="5" style="3" customWidth="1"/>
    <col min="7688" max="7688" width="3.86328125" style="3" customWidth="1"/>
    <col min="7689" max="7689" width="4.1328125" style="3" customWidth="1"/>
    <col min="7690" max="7691" width="3.6796875" style="3" customWidth="1"/>
    <col min="7692" max="7692" width="4.40625" style="3" customWidth="1"/>
    <col min="7693" max="7699" width="3.6796875" style="3" customWidth="1"/>
    <col min="7700" max="7700" width="4" style="3" customWidth="1"/>
    <col min="7701" max="7701" width="4.58984375" style="3" customWidth="1"/>
    <col min="7702" max="7933" width="9" style="3"/>
    <col min="7934" max="7934" width="47.6796875" style="3" customWidth="1"/>
    <col min="7935" max="7935" width="3.6796875" style="3" customWidth="1"/>
    <col min="7936" max="7937" width="3.86328125" style="3" customWidth="1"/>
    <col min="7938" max="7938" width="4.86328125" style="3" customWidth="1"/>
    <col min="7939" max="7939" width="4.1328125" style="3" customWidth="1"/>
    <col min="7940" max="7940" width="3.6796875" style="3" customWidth="1"/>
    <col min="7941" max="7942" width="4.40625" style="3" customWidth="1"/>
    <col min="7943" max="7943" width="5" style="3" customWidth="1"/>
    <col min="7944" max="7944" width="3.86328125" style="3" customWidth="1"/>
    <col min="7945" max="7945" width="4.1328125" style="3" customWidth="1"/>
    <col min="7946" max="7947" width="3.6796875" style="3" customWidth="1"/>
    <col min="7948" max="7948" width="4.40625" style="3" customWidth="1"/>
    <col min="7949" max="7955" width="3.6796875" style="3" customWidth="1"/>
    <col min="7956" max="7956" width="4" style="3" customWidth="1"/>
    <col min="7957" max="7957" width="4.58984375" style="3" customWidth="1"/>
    <col min="7958" max="8189" width="9" style="3"/>
    <col min="8190" max="8190" width="47.6796875" style="3" customWidth="1"/>
    <col min="8191" max="8191" width="3.6796875" style="3" customWidth="1"/>
    <col min="8192" max="8193" width="3.86328125" style="3" customWidth="1"/>
    <col min="8194" max="8194" width="4.86328125" style="3" customWidth="1"/>
    <col min="8195" max="8195" width="4.1328125" style="3" customWidth="1"/>
    <col min="8196" max="8196" width="3.6796875" style="3" customWidth="1"/>
    <col min="8197" max="8198" width="4.40625" style="3" customWidth="1"/>
    <col min="8199" max="8199" width="5" style="3" customWidth="1"/>
    <col min="8200" max="8200" width="3.86328125" style="3" customWidth="1"/>
    <col min="8201" max="8201" width="4.1328125" style="3" customWidth="1"/>
    <col min="8202" max="8203" width="3.6796875" style="3" customWidth="1"/>
    <col min="8204" max="8204" width="4.40625" style="3" customWidth="1"/>
    <col min="8205" max="8211" width="3.6796875" style="3" customWidth="1"/>
    <col min="8212" max="8212" width="4" style="3" customWidth="1"/>
    <col min="8213" max="8213" width="4.58984375" style="3" customWidth="1"/>
    <col min="8214" max="8445" width="9" style="3"/>
    <col min="8446" max="8446" width="47.6796875" style="3" customWidth="1"/>
    <col min="8447" max="8447" width="3.6796875" style="3" customWidth="1"/>
    <col min="8448" max="8449" width="3.86328125" style="3" customWidth="1"/>
    <col min="8450" max="8450" width="4.86328125" style="3" customWidth="1"/>
    <col min="8451" max="8451" width="4.1328125" style="3" customWidth="1"/>
    <col min="8452" max="8452" width="3.6796875" style="3" customWidth="1"/>
    <col min="8453" max="8454" width="4.40625" style="3" customWidth="1"/>
    <col min="8455" max="8455" width="5" style="3" customWidth="1"/>
    <col min="8456" max="8456" width="3.86328125" style="3" customWidth="1"/>
    <col min="8457" max="8457" width="4.1328125" style="3" customWidth="1"/>
    <col min="8458" max="8459" width="3.6796875" style="3" customWidth="1"/>
    <col min="8460" max="8460" width="4.40625" style="3" customWidth="1"/>
    <col min="8461" max="8467" width="3.6796875" style="3" customWidth="1"/>
    <col min="8468" max="8468" width="4" style="3" customWidth="1"/>
    <col min="8469" max="8469" width="4.58984375" style="3" customWidth="1"/>
    <col min="8470" max="8701" width="9" style="3"/>
    <col min="8702" max="8702" width="47.6796875" style="3" customWidth="1"/>
    <col min="8703" max="8703" width="3.6796875" style="3" customWidth="1"/>
    <col min="8704" max="8705" width="3.86328125" style="3" customWidth="1"/>
    <col min="8706" max="8706" width="4.86328125" style="3" customWidth="1"/>
    <col min="8707" max="8707" width="4.1328125" style="3" customWidth="1"/>
    <col min="8708" max="8708" width="3.6796875" style="3" customWidth="1"/>
    <col min="8709" max="8710" width="4.40625" style="3" customWidth="1"/>
    <col min="8711" max="8711" width="5" style="3" customWidth="1"/>
    <col min="8712" max="8712" width="3.86328125" style="3" customWidth="1"/>
    <col min="8713" max="8713" width="4.1328125" style="3" customWidth="1"/>
    <col min="8714" max="8715" width="3.6796875" style="3" customWidth="1"/>
    <col min="8716" max="8716" width="4.40625" style="3" customWidth="1"/>
    <col min="8717" max="8723" width="3.6796875" style="3" customWidth="1"/>
    <col min="8724" max="8724" width="4" style="3" customWidth="1"/>
    <col min="8725" max="8725" width="4.58984375" style="3" customWidth="1"/>
    <col min="8726" max="8957" width="9" style="3"/>
    <col min="8958" max="8958" width="47.6796875" style="3" customWidth="1"/>
    <col min="8959" max="8959" width="3.6796875" style="3" customWidth="1"/>
    <col min="8960" max="8961" width="3.86328125" style="3" customWidth="1"/>
    <col min="8962" max="8962" width="4.86328125" style="3" customWidth="1"/>
    <col min="8963" max="8963" width="4.1328125" style="3" customWidth="1"/>
    <col min="8964" max="8964" width="3.6796875" style="3" customWidth="1"/>
    <col min="8965" max="8966" width="4.40625" style="3" customWidth="1"/>
    <col min="8967" max="8967" width="5" style="3" customWidth="1"/>
    <col min="8968" max="8968" width="3.86328125" style="3" customWidth="1"/>
    <col min="8969" max="8969" width="4.1328125" style="3" customWidth="1"/>
    <col min="8970" max="8971" width="3.6796875" style="3" customWidth="1"/>
    <col min="8972" max="8972" width="4.40625" style="3" customWidth="1"/>
    <col min="8973" max="8979" width="3.6796875" style="3" customWidth="1"/>
    <col min="8980" max="8980" width="4" style="3" customWidth="1"/>
    <col min="8981" max="8981" width="4.58984375" style="3" customWidth="1"/>
    <col min="8982" max="9213" width="9" style="3"/>
    <col min="9214" max="9214" width="47.6796875" style="3" customWidth="1"/>
    <col min="9215" max="9215" width="3.6796875" style="3" customWidth="1"/>
    <col min="9216" max="9217" width="3.86328125" style="3" customWidth="1"/>
    <col min="9218" max="9218" width="4.86328125" style="3" customWidth="1"/>
    <col min="9219" max="9219" width="4.1328125" style="3" customWidth="1"/>
    <col min="9220" max="9220" width="3.6796875" style="3" customWidth="1"/>
    <col min="9221" max="9222" width="4.40625" style="3" customWidth="1"/>
    <col min="9223" max="9223" width="5" style="3" customWidth="1"/>
    <col min="9224" max="9224" width="3.86328125" style="3" customWidth="1"/>
    <col min="9225" max="9225" width="4.1328125" style="3" customWidth="1"/>
    <col min="9226" max="9227" width="3.6796875" style="3" customWidth="1"/>
    <col min="9228" max="9228" width="4.40625" style="3" customWidth="1"/>
    <col min="9229" max="9235" width="3.6796875" style="3" customWidth="1"/>
    <col min="9236" max="9236" width="4" style="3" customWidth="1"/>
    <col min="9237" max="9237" width="4.58984375" style="3" customWidth="1"/>
    <col min="9238" max="9469" width="9" style="3"/>
    <col min="9470" max="9470" width="47.6796875" style="3" customWidth="1"/>
    <col min="9471" max="9471" width="3.6796875" style="3" customWidth="1"/>
    <col min="9472" max="9473" width="3.86328125" style="3" customWidth="1"/>
    <col min="9474" max="9474" width="4.86328125" style="3" customWidth="1"/>
    <col min="9475" max="9475" width="4.1328125" style="3" customWidth="1"/>
    <col min="9476" max="9476" width="3.6796875" style="3" customWidth="1"/>
    <col min="9477" max="9478" width="4.40625" style="3" customWidth="1"/>
    <col min="9479" max="9479" width="5" style="3" customWidth="1"/>
    <col min="9480" max="9480" width="3.86328125" style="3" customWidth="1"/>
    <col min="9481" max="9481" width="4.1328125" style="3" customWidth="1"/>
    <col min="9482" max="9483" width="3.6796875" style="3" customWidth="1"/>
    <col min="9484" max="9484" width="4.40625" style="3" customWidth="1"/>
    <col min="9485" max="9491" width="3.6796875" style="3" customWidth="1"/>
    <col min="9492" max="9492" width="4" style="3" customWidth="1"/>
    <col min="9493" max="9493" width="4.58984375" style="3" customWidth="1"/>
    <col min="9494" max="9725" width="9" style="3"/>
    <col min="9726" max="9726" width="47.6796875" style="3" customWidth="1"/>
    <col min="9727" max="9727" width="3.6796875" style="3" customWidth="1"/>
    <col min="9728" max="9729" width="3.86328125" style="3" customWidth="1"/>
    <col min="9730" max="9730" width="4.86328125" style="3" customWidth="1"/>
    <col min="9731" max="9731" width="4.1328125" style="3" customWidth="1"/>
    <col min="9732" max="9732" width="3.6796875" style="3" customWidth="1"/>
    <col min="9733" max="9734" width="4.40625" style="3" customWidth="1"/>
    <col min="9735" max="9735" width="5" style="3" customWidth="1"/>
    <col min="9736" max="9736" width="3.86328125" style="3" customWidth="1"/>
    <col min="9737" max="9737" width="4.1328125" style="3" customWidth="1"/>
    <col min="9738" max="9739" width="3.6796875" style="3" customWidth="1"/>
    <col min="9740" max="9740" width="4.40625" style="3" customWidth="1"/>
    <col min="9741" max="9747" width="3.6796875" style="3" customWidth="1"/>
    <col min="9748" max="9748" width="4" style="3" customWidth="1"/>
    <col min="9749" max="9749" width="4.58984375" style="3" customWidth="1"/>
    <col min="9750" max="9981" width="9" style="3"/>
    <col min="9982" max="9982" width="47.6796875" style="3" customWidth="1"/>
    <col min="9983" max="9983" width="3.6796875" style="3" customWidth="1"/>
    <col min="9984" max="9985" width="3.86328125" style="3" customWidth="1"/>
    <col min="9986" max="9986" width="4.86328125" style="3" customWidth="1"/>
    <col min="9987" max="9987" width="4.1328125" style="3" customWidth="1"/>
    <col min="9988" max="9988" width="3.6796875" style="3" customWidth="1"/>
    <col min="9989" max="9990" width="4.40625" style="3" customWidth="1"/>
    <col min="9991" max="9991" width="5" style="3" customWidth="1"/>
    <col min="9992" max="9992" width="3.86328125" style="3" customWidth="1"/>
    <col min="9993" max="9993" width="4.1328125" style="3" customWidth="1"/>
    <col min="9994" max="9995" width="3.6796875" style="3" customWidth="1"/>
    <col min="9996" max="9996" width="4.40625" style="3" customWidth="1"/>
    <col min="9997" max="10003" width="3.6796875" style="3" customWidth="1"/>
    <col min="10004" max="10004" width="4" style="3" customWidth="1"/>
    <col min="10005" max="10005" width="4.58984375" style="3" customWidth="1"/>
    <col min="10006" max="10237" width="9" style="3"/>
    <col min="10238" max="10238" width="47.6796875" style="3" customWidth="1"/>
    <col min="10239" max="10239" width="3.6796875" style="3" customWidth="1"/>
    <col min="10240" max="10241" width="3.86328125" style="3" customWidth="1"/>
    <col min="10242" max="10242" width="4.86328125" style="3" customWidth="1"/>
    <col min="10243" max="10243" width="4.1328125" style="3" customWidth="1"/>
    <col min="10244" max="10244" width="3.6796875" style="3" customWidth="1"/>
    <col min="10245" max="10246" width="4.40625" style="3" customWidth="1"/>
    <col min="10247" max="10247" width="5" style="3" customWidth="1"/>
    <col min="10248" max="10248" width="3.86328125" style="3" customWidth="1"/>
    <col min="10249" max="10249" width="4.1328125" style="3" customWidth="1"/>
    <col min="10250" max="10251" width="3.6796875" style="3" customWidth="1"/>
    <col min="10252" max="10252" width="4.40625" style="3" customWidth="1"/>
    <col min="10253" max="10259" width="3.6796875" style="3" customWidth="1"/>
    <col min="10260" max="10260" width="4" style="3" customWidth="1"/>
    <col min="10261" max="10261" width="4.58984375" style="3" customWidth="1"/>
    <col min="10262" max="10493" width="9" style="3"/>
    <col min="10494" max="10494" width="47.6796875" style="3" customWidth="1"/>
    <col min="10495" max="10495" width="3.6796875" style="3" customWidth="1"/>
    <col min="10496" max="10497" width="3.86328125" style="3" customWidth="1"/>
    <col min="10498" max="10498" width="4.86328125" style="3" customWidth="1"/>
    <col min="10499" max="10499" width="4.1328125" style="3" customWidth="1"/>
    <col min="10500" max="10500" width="3.6796875" style="3" customWidth="1"/>
    <col min="10501" max="10502" width="4.40625" style="3" customWidth="1"/>
    <col min="10503" max="10503" width="5" style="3" customWidth="1"/>
    <col min="10504" max="10504" width="3.86328125" style="3" customWidth="1"/>
    <col min="10505" max="10505" width="4.1328125" style="3" customWidth="1"/>
    <col min="10506" max="10507" width="3.6796875" style="3" customWidth="1"/>
    <col min="10508" max="10508" width="4.40625" style="3" customWidth="1"/>
    <col min="10509" max="10515" width="3.6796875" style="3" customWidth="1"/>
    <col min="10516" max="10516" width="4" style="3" customWidth="1"/>
    <col min="10517" max="10517" width="4.58984375" style="3" customWidth="1"/>
    <col min="10518" max="10749" width="9" style="3"/>
    <col min="10750" max="10750" width="47.6796875" style="3" customWidth="1"/>
    <col min="10751" max="10751" width="3.6796875" style="3" customWidth="1"/>
    <col min="10752" max="10753" width="3.86328125" style="3" customWidth="1"/>
    <col min="10754" max="10754" width="4.86328125" style="3" customWidth="1"/>
    <col min="10755" max="10755" width="4.1328125" style="3" customWidth="1"/>
    <col min="10756" max="10756" width="3.6796875" style="3" customWidth="1"/>
    <col min="10757" max="10758" width="4.40625" style="3" customWidth="1"/>
    <col min="10759" max="10759" width="5" style="3" customWidth="1"/>
    <col min="10760" max="10760" width="3.86328125" style="3" customWidth="1"/>
    <col min="10761" max="10761" width="4.1328125" style="3" customWidth="1"/>
    <col min="10762" max="10763" width="3.6796875" style="3" customWidth="1"/>
    <col min="10764" max="10764" width="4.40625" style="3" customWidth="1"/>
    <col min="10765" max="10771" width="3.6796875" style="3" customWidth="1"/>
    <col min="10772" max="10772" width="4" style="3" customWidth="1"/>
    <col min="10773" max="10773" width="4.58984375" style="3" customWidth="1"/>
    <col min="10774" max="11005" width="9" style="3"/>
    <col min="11006" max="11006" width="47.6796875" style="3" customWidth="1"/>
    <col min="11007" max="11007" width="3.6796875" style="3" customWidth="1"/>
    <col min="11008" max="11009" width="3.86328125" style="3" customWidth="1"/>
    <col min="11010" max="11010" width="4.86328125" style="3" customWidth="1"/>
    <col min="11011" max="11011" width="4.1328125" style="3" customWidth="1"/>
    <col min="11012" max="11012" width="3.6796875" style="3" customWidth="1"/>
    <col min="11013" max="11014" width="4.40625" style="3" customWidth="1"/>
    <col min="11015" max="11015" width="5" style="3" customWidth="1"/>
    <col min="11016" max="11016" width="3.86328125" style="3" customWidth="1"/>
    <col min="11017" max="11017" width="4.1328125" style="3" customWidth="1"/>
    <col min="11018" max="11019" width="3.6796875" style="3" customWidth="1"/>
    <col min="11020" max="11020" width="4.40625" style="3" customWidth="1"/>
    <col min="11021" max="11027" width="3.6796875" style="3" customWidth="1"/>
    <col min="11028" max="11028" width="4" style="3" customWidth="1"/>
    <col min="11029" max="11029" width="4.58984375" style="3" customWidth="1"/>
    <col min="11030" max="11261" width="9" style="3"/>
    <col min="11262" max="11262" width="47.6796875" style="3" customWidth="1"/>
    <col min="11263" max="11263" width="3.6796875" style="3" customWidth="1"/>
    <col min="11264" max="11265" width="3.86328125" style="3" customWidth="1"/>
    <col min="11266" max="11266" width="4.86328125" style="3" customWidth="1"/>
    <col min="11267" max="11267" width="4.1328125" style="3" customWidth="1"/>
    <col min="11268" max="11268" width="3.6796875" style="3" customWidth="1"/>
    <col min="11269" max="11270" width="4.40625" style="3" customWidth="1"/>
    <col min="11271" max="11271" width="5" style="3" customWidth="1"/>
    <col min="11272" max="11272" width="3.86328125" style="3" customWidth="1"/>
    <col min="11273" max="11273" width="4.1328125" style="3" customWidth="1"/>
    <col min="11274" max="11275" width="3.6796875" style="3" customWidth="1"/>
    <col min="11276" max="11276" width="4.40625" style="3" customWidth="1"/>
    <col min="11277" max="11283" width="3.6796875" style="3" customWidth="1"/>
    <col min="11284" max="11284" width="4" style="3" customWidth="1"/>
    <col min="11285" max="11285" width="4.58984375" style="3" customWidth="1"/>
    <col min="11286" max="11517" width="9" style="3"/>
    <col min="11518" max="11518" width="47.6796875" style="3" customWidth="1"/>
    <col min="11519" max="11519" width="3.6796875" style="3" customWidth="1"/>
    <col min="11520" max="11521" width="3.86328125" style="3" customWidth="1"/>
    <col min="11522" max="11522" width="4.86328125" style="3" customWidth="1"/>
    <col min="11523" max="11523" width="4.1328125" style="3" customWidth="1"/>
    <col min="11524" max="11524" width="3.6796875" style="3" customWidth="1"/>
    <col min="11525" max="11526" width="4.40625" style="3" customWidth="1"/>
    <col min="11527" max="11527" width="5" style="3" customWidth="1"/>
    <col min="11528" max="11528" width="3.86328125" style="3" customWidth="1"/>
    <col min="11529" max="11529" width="4.1328125" style="3" customWidth="1"/>
    <col min="11530" max="11531" width="3.6796875" style="3" customWidth="1"/>
    <col min="11532" max="11532" width="4.40625" style="3" customWidth="1"/>
    <col min="11533" max="11539" width="3.6796875" style="3" customWidth="1"/>
    <col min="11540" max="11540" width="4" style="3" customWidth="1"/>
    <col min="11541" max="11541" width="4.58984375" style="3" customWidth="1"/>
    <col min="11542" max="11773" width="9" style="3"/>
    <col min="11774" max="11774" width="47.6796875" style="3" customWidth="1"/>
    <col min="11775" max="11775" width="3.6796875" style="3" customWidth="1"/>
    <col min="11776" max="11777" width="3.86328125" style="3" customWidth="1"/>
    <col min="11778" max="11778" width="4.86328125" style="3" customWidth="1"/>
    <col min="11779" max="11779" width="4.1328125" style="3" customWidth="1"/>
    <col min="11780" max="11780" width="3.6796875" style="3" customWidth="1"/>
    <col min="11781" max="11782" width="4.40625" style="3" customWidth="1"/>
    <col min="11783" max="11783" width="5" style="3" customWidth="1"/>
    <col min="11784" max="11784" width="3.86328125" style="3" customWidth="1"/>
    <col min="11785" max="11785" width="4.1328125" style="3" customWidth="1"/>
    <col min="11786" max="11787" width="3.6796875" style="3" customWidth="1"/>
    <col min="11788" max="11788" width="4.40625" style="3" customWidth="1"/>
    <col min="11789" max="11795" width="3.6796875" style="3" customWidth="1"/>
    <col min="11796" max="11796" width="4" style="3" customWidth="1"/>
    <col min="11797" max="11797" width="4.58984375" style="3" customWidth="1"/>
    <col min="11798" max="12029" width="9" style="3"/>
    <col min="12030" max="12030" width="47.6796875" style="3" customWidth="1"/>
    <col min="12031" max="12031" width="3.6796875" style="3" customWidth="1"/>
    <col min="12032" max="12033" width="3.86328125" style="3" customWidth="1"/>
    <col min="12034" max="12034" width="4.86328125" style="3" customWidth="1"/>
    <col min="12035" max="12035" width="4.1328125" style="3" customWidth="1"/>
    <col min="12036" max="12036" width="3.6796875" style="3" customWidth="1"/>
    <col min="12037" max="12038" width="4.40625" style="3" customWidth="1"/>
    <col min="12039" max="12039" width="5" style="3" customWidth="1"/>
    <col min="12040" max="12040" width="3.86328125" style="3" customWidth="1"/>
    <col min="12041" max="12041" width="4.1328125" style="3" customWidth="1"/>
    <col min="12042" max="12043" width="3.6796875" style="3" customWidth="1"/>
    <col min="12044" max="12044" width="4.40625" style="3" customWidth="1"/>
    <col min="12045" max="12051" width="3.6796875" style="3" customWidth="1"/>
    <col min="12052" max="12052" width="4" style="3" customWidth="1"/>
    <col min="12053" max="12053" width="4.58984375" style="3" customWidth="1"/>
    <col min="12054" max="12285" width="9" style="3"/>
    <col min="12286" max="12286" width="47.6796875" style="3" customWidth="1"/>
    <col min="12287" max="12287" width="3.6796875" style="3" customWidth="1"/>
    <col min="12288" max="12289" width="3.86328125" style="3" customWidth="1"/>
    <col min="12290" max="12290" width="4.86328125" style="3" customWidth="1"/>
    <col min="12291" max="12291" width="4.1328125" style="3" customWidth="1"/>
    <col min="12292" max="12292" width="3.6796875" style="3" customWidth="1"/>
    <col min="12293" max="12294" width="4.40625" style="3" customWidth="1"/>
    <col min="12295" max="12295" width="5" style="3" customWidth="1"/>
    <col min="12296" max="12296" width="3.86328125" style="3" customWidth="1"/>
    <col min="12297" max="12297" width="4.1328125" style="3" customWidth="1"/>
    <col min="12298" max="12299" width="3.6796875" style="3" customWidth="1"/>
    <col min="12300" max="12300" width="4.40625" style="3" customWidth="1"/>
    <col min="12301" max="12307" width="3.6796875" style="3" customWidth="1"/>
    <col min="12308" max="12308" width="4" style="3" customWidth="1"/>
    <col min="12309" max="12309" width="4.58984375" style="3" customWidth="1"/>
    <col min="12310" max="12541" width="9" style="3"/>
    <col min="12542" max="12542" width="47.6796875" style="3" customWidth="1"/>
    <col min="12543" max="12543" width="3.6796875" style="3" customWidth="1"/>
    <col min="12544" max="12545" width="3.86328125" style="3" customWidth="1"/>
    <col min="12546" max="12546" width="4.86328125" style="3" customWidth="1"/>
    <col min="12547" max="12547" width="4.1328125" style="3" customWidth="1"/>
    <col min="12548" max="12548" width="3.6796875" style="3" customWidth="1"/>
    <col min="12549" max="12550" width="4.40625" style="3" customWidth="1"/>
    <col min="12551" max="12551" width="5" style="3" customWidth="1"/>
    <col min="12552" max="12552" width="3.86328125" style="3" customWidth="1"/>
    <col min="12553" max="12553" width="4.1328125" style="3" customWidth="1"/>
    <col min="12554" max="12555" width="3.6796875" style="3" customWidth="1"/>
    <col min="12556" max="12556" width="4.40625" style="3" customWidth="1"/>
    <col min="12557" max="12563" width="3.6796875" style="3" customWidth="1"/>
    <col min="12564" max="12564" width="4" style="3" customWidth="1"/>
    <col min="12565" max="12565" width="4.58984375" style="3" customWidth="1"/>
    <col min="12566" max="12797" width="9" style="3"/>
    <col min="12798" max="12798" width="47.6796875" style="3" customWidth="1"/>
    <col min="12799" max="12799" width="3.6796875" style="3" customWidth="1"/>
    <col min="12800" max="12801" width="3.86328125" style="3" customWidth="1"/>
    <col min="12802" max="12802" width="4.86328125" style="3" customWidth="1"/>
    <col min="12803" max="12803" width="4.1328125" style="3" customWidth="1"/>
    <col min="12804" max="12804" width="3.6796875" style="3" customWidth="1"/>
    <col min="12805" max="12806" width="4.40625" style="3" customWidth="1"/>
    <col min="12807" max="12807" width="5" style="3" customWidth="1"/>
    <col min="12808" max="12808" width="3.86328125" style="3" customWidth="1"/>
    <col min="12809" max="12809" width="4.1328125" style="3" customWidth="1"/>
    <col min="12810" max="12811" width="3.6796875" style="3" customWidth="1"/>
    <col min="12812" max="12812" width="4.40625" style="3" customWidth="1"/>
    <col min="12813" max="12819" width="3.6796875" style="3" customWidth="1"/>
    <col min="12820" max="12820" width="4" style="3" customWidth="1"/>
    <col min="12821" max="12821" width="4.58984375" style="3" customWidth="1"/>
    <col min="12822" max="13053" width="9" style="3"/>
    <col min="13054" max="13054" width="47.6796875" style="3" customWidth="1"/>
    <col min="13055" max="13055" width="3.6796875" style="3" customWidth="1"/>
    <col min="13056" max="13057" width="3.86328125" style="3" customWidth="1"/>
    <col min="13058" max="13058" width="4.86328125" style="3" customWidth="1"/>
    <col min="13059" max="13059" width="4.1328125" style="3" customWidth="1"/>
    <col min="13060" max="13060" width="3.6796875" style="3" customWidth="1"/>
    <col min="13061" max="13062" width="4.40625" style="3" customWidth="1"/>
    <col min="13063" max="13063" width="5" style="3" customWidth="1"/>
    <col min="13064" max="13064" width="3.86328125" style="3" customWidth="1"/>
    <col min="13065" max="13065" width="4.1328125" style="3" customWidth="1"/>
    <col min="13066" max="13067" width="3.6796875" style="3" customWidth="1"/>
    <col min="13068" max="13068" width="4.40625" style="3" customWidth="1"/>
    <col min="13069" max="13075" width="3.6796875" style="3" customWidth="1"/>
    <col min="13076" max="13076" width="4" style="3" customWidth="1"/>
    <col min="13077" max="13077" width="4.58984375" style="3" customWidth="1"/>
    <col min="13078" max="13309" width="9" style="3"/>
    <col min="13310" max="13310" width="47.6796875" style="3" customWidth="1"/>
    <col min="13311" max="13311" width="3.6796875" style="3" customWidth="1"/>
    <col min="13312" max="13313" width="3.86328125" style="3" customWidth="1"/>
    <col min="13314" max="13314" width="4.86328125" style="3" customWidth="1"/>
    <col min="13315" max="13315" width="4.1328125" style="3" customWidth="1"/>
    <col min="13316" max="13316" width="3.6796875" style="3" customWidth="1"/>
    <col min="13317" max="13318" width="4.40625" style="3" customWidth="1"/>
    <col min="13319" max="13319" width="5" style="3" customWidth="1"/>
    <col min="13320" max="13320" width="3.86328125" style="3" customWidth="1"/>
    <col min="13321" max="13321" width="4.1328125" style="3" customWidth="1"/>
    <col min="13322" max="13323" width="3.6796875" style="3" customWidth="1"/>
    <col min="13324" max="13324" width="4.40625" style="3" customWidth="1"/>
    <col min="13325" max="13331" width="3.6796875" style="3" customWidth="1"/>
    <col min="13332" max="13332" width="4" style="3" customWidth="1"/>
    <col min="13333" max="13333" width="4.58984375" style="3" customWidth="1"/>
    <col min="13334" max="13565" width="9" style="3"/>
    <col min="13566" max="13566" width="47.6796875" style="3" customWidth="1"/>
    <col min="13567" max="13567" width="3.6796875" style="3" customWidth="1"/>
    <col min="13568" max="13569" width="3.86328125" style="3" customWidth="1"/>
    <col min="13570" max="13570" width="4.86328125" style="3" customWidth="1"/>
    <col min="13571" max="13571" width="4.1328125" style="3" customWidth="1"/>
    <col min="13572" max="13572" width="3.6796875" style="3" customWidth="1"/>
    <col min="13573" max="13574" width="4.40625" style="3" customWidth="1"/>
    <col min="13575" max="13575" width="5" style="3" customWidth="1"/>
    <col min="13576" max="13576" width="3.86328125" style="3" customWidth="1"/>
    <col min="13577" max="13577" width="4.1328125" style="3" customWidth="1"/>
    <col min="13578" max="13579" width="3.6796875" style="3" customWidth="1"/>
    <col min="13580" max="13580" width="4.40625" style="3" customWidth="1"/>
    <col min="13581" max="13587" width="3.6796875" style="3" customWidth="1"/>
    <col min="13588" max="13588" width="4" style="3" customWidth="1"/>
    <col min="13589" max="13589" width="4.58984375" style="3" customWidth="1"/>
    <col min="13590" max="13821" width="9" style="3"/>
    <col min="13822" max="13822" width="47.6796875" style="3" customWidth="1"/>
    <col min="13823" max="13823" width="3.6796875" style="3" customWidth="1"/>
    <col min="13824" max="13825" width="3.86328125" style="3" customWidth="1"/>
    <col min="13826" max="13826" width="4.86328125" style="3" customWidth="1"/>
    <col min="13827" max="13827" width="4.1328125" style="3" customWidth="1"/>
    <col min="13828" max="13828" width="3.6796875" style="3" customWidth="1"/>
    <col min="13829" max="13830" width="4.40625" style="3" customWidth="1"/>
    <col min="13831" max="13831" width="5" style="3" customWidth="1"/>
    <col min="13832" max="13832" width="3.86328125" style="3" customWidth="1"/>
    <col min="13833" max="13833" width="4.1328125" style="3" customWidth="1"/>
    <col min="13834" max="13835" width="3.6796875" style="3" customWidth="1"/>
    <col min="13836" max="13836" width="4.40625" style="3" customWidth="1"/>
    <col min="13837" max="13843" width="3.6796875" style="3" customWidth="1"/>
    <col min="13844" max="13844" width="4" style="3" customWidth="1"/>
    <col min="13845" max="13845" width="4.58984375" style="3" customWidth="1"/>
    <col min="13846" max="14077" width="9" style="3"/>
    <col min="14078" max="14078" width="47.6796875" style="3" customWidth="1"/>
    <col min="14079" max="14079" width="3.6796875" style="3" customWidth="1"/>
    <col min="14080" max="14081" width="3.86328125" style="3" customWidth="1"/>
    <col min="14082" max="14082" width="4.86328125" style="3" customWidth="1"/>
    <col min="14083" max="14083" width="4.1328125" style="3" customWidth="1"/>
    <col min="14084" max="14084" width="3.6796875" style="3" customWidth="1"/>
    <col min="14085" max="14086" width="4.40625" style="3" customWidth="1"/>
    <col min="14087" max="14087" width="5" style="3" customWidth="1"/>
    <col min="14088" max="14088" width="3.86328125" style="3" customWidth="1"/>
    <col min="14089" max="14089" width="4.1328125" style="3" customWidth="1"/>
    <col min="14090" max="14091" width="3.6796875" style="3" customWidth="1"/>
    <col min="14092" max="14092" width="4.40625" style="3" customWidth="1"/>
    <col min="14093" max="14099" width="3.6796875" style="3" customWidth="1"/>
    <col min="14100" max="14100" width="4" style="3" customWidth="1"/>
    <col min="14101" max="14101" width="4.58984375" style="3" customWidth="1"/>
    <col min="14102" max="14333" width="9" style="3"/>
    <col min="14334" max="14334" width="47.6796875" style="3" customWidth="1"/>
    <col min="14335" max="14335" width="3.6796875" style="3" customWidth="1"/>
    <col min="14336" max="14337" width="3.86328125" style="3" customWidth="1"/>
    <col min="14338" max="14338" width="4.86328125" style="3" customWidth="1"/>
    <col min="14339" max="14339" width="4.1328125" style="3" customWidth="1"/>
    <col min="14340" max="14340" width="3.6796875" style="3" customWidth="1"/>
    <col min="14341" max="14342" width="4.40625" style="3" customWidth="1"/>
    <col min="14343" max="14343" width="5" style="3" customWidth="1"/>
    <col min="14344" max="14344" width="3.86328125" style="3" customWidth="1"/>
    <col min="14345" max="14345" width="4.1328125" style="3" customWidth="1"/>
    <col min="14346" max="14347" width="3.6796875" style="3" customWidth="1"/>
    <col min="14348" max="14348" width="4.40625" style="3" customWidth="1"/>
    <col min="14349" max="14355" width="3.6796875" style="3" customWidth="1"/>
    <col min="14356" max="14356" width="4" style="3" customWidth="1"/>
    <col min="14357" max="14357" width="4.58984375" style="3" customWidth="1"/>
    <col min="14358" max="14589" width="9" style="3"/>
    <col min="14590" max="14590" width="47.6796875" style="3" customWidth="1"/>
    <col min="14591" max="14591" width="3.6796875" style="3" customWidth="1"/>
    <col min="14592" max="14593" width="3.86328125" style="3" customWidth="1"/>
    <col min="14594" max="14594" width="4.86328125" style="3" customWidth="1"/>
    <col min="14595" max="14595" width="4.1328125" style="3" customWidth="1"/>
    <col min="14596" max="14596" width="3.6796875" style="3" customWidth="1"/>
    <col min="14597" max="14598" width="4.40625" style="3" customWidth="1"/>
    <col min="14599" max="14599" width="5" style="3" customWidth="1"/>
    <col min="14600" max="14600" width="3.86328125" style="3" customWidth="1"/>
    <col min="14601" max="14601" width="4.1328125" style="3" customWidth="1"/>
    <col min="14602" max="14603" width="3.6796875" style="3" customWidth="1"/>
    <col min="14604" max="14604" width="4.40625" style="3" customWidth="1"/>
    <col min="14605" max="14611" width="3.6796875" style="3" customWidth="1"/>
    <col min="14612" max="14612" width="4" style="3" customWidth="1"/>
    <col min="14613" max="14613" width="4.58984375" style="3" customWidth="1"/>
    <col min="14614" max="14845" width="9" style="3"/>
    <col min="14846" max="14846" width="47.6796875" style="3" customWidth="1"/>
    <col min="14847" max="14847" width="3.6796875" style="3" customWidth="1"/>
    <col min="14848" max="14849" width="3.86328125" style="3" customWidth="1"/>
    <col min="14850" max="14850" width="4.86328125" style="3" customWidth="1"/>
    <col min="14851" max="14851" width="4.1328125" style="3" customWidth="1"/>
    <col min="14852" max="14852" width="3.6796875" style="3" customWidth="1"/>
    <col min="14853" max="14854" width="4.40625" style="3" customWidth="1"/>
    <col min="14855" max="14855" width="5" style="3" customWidth="1"/>
    <col min="14856" max="14856" width="3.86328125" style="3" customWidth="1"/>
    <col min="14857" max="14857" width="4.1328125" style="3" customWidth="1"/>
    <col min="14858" max="14859" width="3.6796875" style="3" customWidth="1"/>
    <col min="14860" max="14860" width="4.40625" style="3" customWidth="1"/>
    <col min="14861" max="14867" width="3.6796875" style="3" customWidth="1"/>
    <col min="14868" max="14868" width="4" style="3" customWidth="1"/>
    <col min="14869" max="14869" width="4.58984375" style="3" customWidth="1"/>
    <col min="14870" max="15101" width="9" style="3"/>
    <col min="15102" max="15102" width="47.6796875" style="3" customWidth="1"/>
    <col min="15103" max="15103" width="3.6796875" style="3" customWidth="1"/>
    <col min="15104" max="15105" width="3.86328125" style="3" customWidth="1"/>
    <col min="15106" max="15106" width="4.86328125" style="3" customWidth="1"/>
    <col min="15107" max="15107" width="4.1328125" style="3" customWidth="1"/>
    <col min="15108" max="15108" width="3.6796875" style="3" customWidth="1"/>
    <col min="15109" max="15110" width="4.40625" style="3" customWidth="1"/>
    <col min="15111" max="15111" width="5" style="3" customWidth="1"/>
    <col min="15112" max="15112" width="3.86328125" style="3" customWidth="1"/>
    <col min="15113" max="15113" width="4.1328125" style="3" customWidth="1"/>
    <col min="15114" max="15115" width="3.6796875" style="3" customWidth="1"/>
    <col min="15116" max="15116" width="4.40625" style="3" customWidth="1"/>
    <col min="15117" max="15123" width="3.6796875" style="3" customWidth="1"/>
    <col min="15124" max="15124" width="4" style="3" customWidth="1"/>
    <col min="15125" max="15125" width="4.58984375" style="3" customWidth="1"/>
    <col min="15126" max="15357" width="9" style="3"/>
    <col min="15358" max="15358" width="47.6796875" style="3" customWidth="1"/>
    <col min="15359" max="15359" width="3.6796875" style="3" customWidth="1"/>
    <col min="15360" max="15361" width="3.86328125" style="3" customWidth="1"/>
    <col min="15362" max="15362" width="4.86328125" style="3" customWidth="1"/>
    <col min="15363" max="15363" width="4.1328125" style="3" customWidth="1"/>
    <col min="15364" max="15364" width="3.6796875" style="3" customWidth="1"/>
    <col min="15365" max="15366" width="4.40625" style="3" customWidth="1"/>
    <col min="15367" max="15367" width="5" style="3" customWidth="1"/>
    <col min="15368" max="15368" width="3.86328125" style="3" customWidth="1"/>
    <col min="15369" max="15369" width="4.1328125" style="3" customWidth="1"/>
    <col min="15370" max="15371" width="3.6796875" style="3" customWidth="1"/>
    <col min="15372" max="15372" width="4.40625" style="3" customWidth="1"/>
    <col min="15373" max="15379" width="3.6796875" style="3" customWidth="1"/>
    <col min="15380" max="15380" width="4" style="3" customWidth="1"/>
    <col min="15381" max="15381" width="4.58984375" style="3" customWidth="1"/>
    <col min="15382" max="15613" width="9" style="3"/>
    <col min="15614" max="15614" width="47.6796875" style="3" customWidth="1"/>
    <col min="15615" max="15615" width="3.6796875" style="3" customWidth="1"/>
    <col min="15616" max="15617" width="3.86328125" style="3" customWidth="1"/>
    <col min="15618" max="15618" width="4.86328125" style="3" customWidth="1"/>
    <col min="15619" max="15619" width="4.1328125" style="3" customWidth="1"/>
    <col min="15620" max="15620" width="3.6796875" style="3" customWidth="1"/>
    <col min="15621" max="15622" width="4.40625" style="3" customWidth="1"/>
    <col min="15623" max="15623" width="5" style="3" customWidth="1"/>
    <col min="15624" max="15624" width="3.86328125" style="3" customWidth="1"/>
    <col min="15625" max="15625" width="4.1328125" style="3" customWidth="1"/>
    <col min="15626" max="15627" width="3.6796875" style="3" customWidth="1"/>
    <col min="15628" max="15628" width="4.40625" style="3" customWidth="1"/>
    <col min="15629" max="15635" width="3.6796875" style="3" customWidth="1"/>
    <col min="15636" max="15636" width="4" style="3" customWidth="1"/>
    <col min="15637" max="15637" width="4.58984375" style="3" customWidth="1"/>
    <col min="15638" max="15869" width="9" style="3"/>
    <col min="15870" max="15870" width="47.6796875" style="3" customWidth="1"/>
    <col min="15871" max="15871" width="3.6796875" style="3" customWidth="1"/>
    <col min="15872" max="15873" width="3.86328125" style="3" customWidth="1"/>
    <col min="15874" max="15874" width="4.86328125" style="3" customWidth="1"/>
    <col min="15875" max="15875" width="4.1328125" style="3" customWidth="1"/>
    <col min="15876" max="15876" width="3.6796875" style="3" customWidth="1"/>
    <col min="15877" max="15878" width="4.40625" style="3" customWidth="1"/>
    <col min="15879" max="15879" width="5" style="3" customWidth="1"/>
    <col min="15880" max="15880" width="3.86328125" style="3" customWidth="1"/>
    <col min="15881" max="15881" width="4.1328125" style="3" customWidth="1"/>
    <col min="15882" max="15883" width="3.6796875" style="3" customWidth="1"/>
    <col min="15884" max="15884" width="4.40625" style="3" customWidth="1"/>
    <col min="15885" max="15891" width="3.6796875" style="3" customWidth="1"/>
    <col min="15892" max="15892" width="4" style="3" customWidth="1"/>
    <col min="15893" max="15893" width="4.58984375" style="3" customWidth="1"/>
    <col min="15894" max="16125" width="9" style="3"/>
    <col min="16126" max="16126" width="47.6796875" style="3" customWidth="1"/>
    <col min="16127" max="16127" width="3.6796875" style="3" customWidth="1"/>
    <col min="16128" max="16129" width="3.86328125" style="3" customWidth="1"/>
    <col min="16130" max="16130" width="4.86328125" style="3" customWidth="1"/>
    <col min="16131" max="16131" width="4.1328125" style="3" customWidth="1"/>
    <col min="16132" max="16132" width="3.6796875" style="3" customWidth="1"/>
    <col min="16133" max="16134" width="4.40625" style="3" customWidth="1"/>
    <col min="16135" max="16135" width="5" style="3" customWidth="1"/>
    <col min="16136" max="16136" width="3.86328125" style="3" customWidth="1"/>
    <col min="16137" max="16137" width="4.1328125" style="3" customWidth="1"/>
    <col min="16138" max="16139" width="3.6796875" style="3" customWidth="1"/>
    <col min="16140" max="16140" width="4.40625" style="3" customWidth="1"/>
    <col min="16141" max="16147" width="3.6796875" style="3" customWidth="1"/>
    <col min="16148" max="16148" width="4" style="3" customWidth="1"/>
    <col min="16149" max="16149" width="4.58984375" style="3" customWidth="1"/>
    <col min="16150" max="16384" width="9" style="3"/>
  </cols>
  <sheetData>
    <row r="1" spans="1:27" ht="21" customHeight="1" x14ac:dyDescent="0.6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4" customHeight="1" x14ac:dyDescent="0.6">
      <c r="A2" s="66" t="s">
        <v>47</v>
      </c>
      <c r="B2" s="6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0.149999999999999" customHeight="1" x14ac:dyDescent="0.6">
      <c r="A3" s="40" t="s">
        <v>1</v>
      </c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ht="20.7" customHeight="1" x14ac:dyDescent="0.6">
      <c r="A4" s="40" t="s">
        <v>2</v>
      </c>
      <c r="B4" s="4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7" ht="20.149999999999999" customHeight="1" thickBot="1" x14ac:dyDescent="0.75">
      <c r="A5" s="40" t="s">
        <v>3</v>
      </c>
      <c r="B5" s="4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ht="20.149999999999999" customHeight="1" thickBot="1" x14ac:dyDescent="0.7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7" ht="32.700000000000003" customHeight="1" thickBot="1" x14ac:dyDescent="0.75">
      <c r="A7" s="63" t="s">
        <v>5</v>
      </c>
      <c r="B7" s="64" t="s">
        <v>6</v>
      </c>
      <c r="C7" s="64" t="s">
        <v>7</v>
      </c>
      <c r="D7" s="64"/>
      <c r="E7" s="64"/>
      <c r="F7" s="64" t="s">
        <v>8</v>
      </c>
      <c r="G7" s="64"/>
      <c r="H7" s="64"/>
      <c r="I7" s="64" t="s">
        <v>9</v>
      </c>
      <c r="J7" s="64"/>
      <c r="K7" s="64"/>
      <c r="L7" s="64" t="s">
        <v>10</v>
      </c>
      <c r="M7" s="64"/>
      <c r="N7" s="64"/>
      <c r="O7" s="64" t="s">
        <v>11</v>
      </c>
      <c r="P7" s="64"/>
      <c r="Q7" s="64"/>
      <c r="R7" s="64" t="s">
        <v>12</v>
      </c>
      <c r="S7" s="64"/>
      <c r="T7" s="64"/>
      <c r="U7" s="64" t="s">
        <v>13</v>
      </c>
      <c r="V7" s="64"/>
      <c r="W7" s="64"/>
      <c r="X7" s="64" t="s">
        <v>14</v>
      </c>
      <c r="Y7" s="64"/>
      <c r="AA7" s="45"/>
    </row>
    <row r="8" spans="1:27" ht="80.25" thickBot="1" x14ac:dyDescent="0.75">
      <c r="A8" s="63"/>
      <c r="B8" s="6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6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18</v>
      </c>
      <c r="Y8" s="5" t="s">
        <v>19</v>
      </c>
    </row>
    <row r="9" spans="1:27" x14ac:dyDescent="0.6">
      <c r="A9" s="7">
        <v>1</v>
      </c>
      <c r="B9" s="8" t="s">
        <v>55</v>
      </c>
      <c r="C9" s="7">
        <v>60</v>
      </c>
      <c r="D9" s="7">
        <v>5</v>
      </c>
      <c r="E9" s="7" t="s">
        <v>20</v>
      </c>
      <c r="F9" s="7"/>
      <c r="G9" s="7"/>
      <c r="H9" s="7"/>
      <c r="I9" s="7"/>
      <c r="J9" s="7"/>
      <c r="K9" s="7"/>
      <c r="L9" s="7">
        <v>30</v>
      </c>
      <c r="M9" s="7">
        <v>0</v>
      </c>
      <c r="N9" s="9"/>
      <c r="O9" s="7"/>
      <c r="P9" s="7"/>
      <c r="Q9" s="7"/>
      <c r="R9" s="7"/>
      <c r="S9" s="7"/>
      <c r="T9" s="7"/>
      <c r="U9" s="7"/>
      <c r="V9" s="7"/>
      <c r="W9" s="7"/>
      <c r="X9" s="7">
        <v>90</v>
      </c>
      <c r="Y9" s="7">
        <v>5</v>
      </c>
    </row>
    <row r="10" spans="1:27" x14ac:dyDescent="0.6">
      <c r="A10" s="7">
        <v>2</v>
      </c>
      <c r="B10" s="10" t="s">
        <v>22</v>
      </c>
      <c r="C10" s="7">
        <v>30</v>
      </c>
      <c r="D10" s="7">
        <v>2</v>
      </c>
      <c r="E10" s="7" t="s">
        <v>21</v>
      </c>
      <c r="F10" s="7"/>
      <c r="G10" s="7"/>
      <c r="H10" s="7"/>
      <c r="I10" s="7"/>
      <c r="J10" s="7"/>
      <c r="K10" s="7"/>
      <c r="L10" s="11"/>
      <c r="M10" s="11"/>
      <c r="N10" s="12"/>
      <c r="O10" s="7"/>
      <c r="P10" s="7"/>
      <c r="Q10" s="7"/>
      <c r="R10" s="7"/>
      <c r="S10" s="7"/>
      <c r="T10" s="7"/>
      <c r="U10" s="7"/>
      <c r="V10" s="7"/>
      <c r="W10" s="7"/>
      <c r="X10" s="7">
        <v>30</v>
      </c>
      <c r="Y10" s="7">
        <v>2</v>
      </c>
    </row>
    <row r="11" spans="1:27" x14ac:dyDescent="0.6">
      <c r="A11" s="7">
        <v>3</v>
      </c>
      <c r="B11" s="13" t="s">
        <v>56</v>
      </c>
      <c r="C11" s="7">
        <v>60</v>
      </c>
      <c r="D11" s="7">
        <v>5</v>
      </c>
      <c r="E11" s="7" t="s">
        <v>20</v>
      </c>
      <c r="F11" s="7"/>
      <c r="G11" s="7"/>
      <c r="H11" s="7"/>
      <c r="I11" s="7"/>
      <c r="J11" s="7"/>
      <c r="K11" s="7"/>
      <c r="L11" s="7">
        <v>30</v>
      </c>
      <c r="M11" s="7">
        <v>0</v>
      </c>
      <c r="N11" s="9"/>
      <c r="O11" s="7"/>
      <c r="P11" s="7"/>
      <c r="Q11" s="7"/>
      <c r="R11" s="7"/>
      <c r="S11" s="7"/>
      <c r="T11" s="7"/>
      <c r="U11" s="7"/>
      <c r="V11" s="7"/>
      <c r="W11" s="7"/>
      <c r="X11" s="7">
        <v>90</v>
      </c>
      <c r="Y11" s="7">
        <v>5</v>
      </c>
    </row>
    <row r="12" spans="1:27" x14ac:dyDescent="0.6">
      <c r="A12" s="7">
        <v>4</v>
      </c>
      <c r="B12" s="13" t="s">
        <v>57</v>
      </c>
      <c r="C12" s="7">
        <v>30</v>
      </c>
      <c r="D12" s="7">
        <v>6</v>
      </c>
      <c r="E12" s="7" t="s">
        <v>21</v>
      </c>
      <c r="F12" s="7"/>
      <c r="G12" s="7"/>
      <c r="H12" s="7"/>
      <c r="I12" s="7"/>
      <c r="J12" s="7"/>
      <c r="K12" s="7"/>
      <c r="L12" s="7">
        <v>30</v>
      </c>
      <c r="M12" s="7">
        <v>0</v>
      </c>
      <c r="N12" s="9"/>
      <c r="O12" s="7">
        <v>15</v>
      </c>
      <c r="P12" s="7">
        <v>0</v>
      </c>
      <c r="Q12" s="7"/>
      <c r="R12" s="7"/>
      <c r="S12" s="7"/>
      <c r="T12" s="7"/>
      <c r="U12" s="7"/>
      <c r="V12" s="7"/>
      <c r="W12" s="7"/>
      <c r="X12" s="7">
        <v>75</v>
      </c>
      <c r="Y12" s="7">
        <v>6</v>
      </c>
    </row>
    <row r="13" spans="1:27" x14ac:dyDescent="0.6">
      <c r="A13" s="7">
        <v>5</v>
      </c>
      <c r="B13" s="13" t="s">
        <v>58</v>
      </c>
      <c r="C13" s="7">
        <v>30</v>
      </c>
      <c r="D13" s="7">
        <v>6</v>
      </c>
      <c r="E13" s="7" t="s">
        <v>21</v>
      </c>
      <c r="F13" s="7"/>
      <c r="G13" s="7"/>
      <c r="H13" s="7"/>
      <c r="I13" s="7"/>
      <c r="J13" s="7"/>
      <c r="K13" s="7"/>
      <c r="L13" s="7">
        <v>30</v>
      </c>
      <c r="M13" s="7">
        <v>0</v>
      </c>
      <c r="N13" s="9"/>
      <c r="O13" s="7">
        <v>15</v>
      </c>
      <c r="P13" s="7">
        <v>0</v>
      </c>
      <c r="Q13" s="7"/>
      <c r="R13" s="7"/>
      <c r="S13" s="7"/>
      <c r="T13" s="7"/>
      <c r="U13" s="7"/>
      <c r="V13" s="7"/>
      <c r="W13" s="7"/>
      <c r="X13" s="7">
        <v>75</v>
      </c>
      <c r="Y13" s="7">
        <v>6</v>
      </c>
    </row>
    <row r="14" spans="1:27" x14ac:dyDescent="0.6">
      <c r="A14" s="7">
        <v>6</v>
      </c>
      <c r="B14" s="71" t="s">
        <v>49</v>
      </c>
      <c r="C14" s="7"/>
      <c r="D14" s="7"/>
      <c r="E14" s="7"/>
      <c r="F14" s="7">
        <v>15</v>
      </c>
      <c r="G14" s="7">
        <v>4</v>
      </c>
      <c r="H14" s="7" t="s">
        <v>21</v>
      </c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T14" s="7"/>
      <c r="U14" s="7"/>
      <c r="V14" s="7"/>
      <c r="W14" s="7"/>
      <c r="X14" s="7">
        <v>15</v>
      </c>
      <c r="Y14" s="7">
        <v>4</v>
      </c>
    </row>
    <row r="15" spans="1:27" x14ac:dyDescent="0.6">
      <c r="A15" s="7">
        <v>7</v>
      </c>
      <c r="B15" s="71" t="s">
        <v>71</v>
      </c>
      <c r="C15" s="7"/>
      <c r="D15" s="7"/>
      <c r="E15" s="7"/>
      <c r="F15" s="7"/>
      <c r="G15" s="7"/>
      <c r="H15" s="7"/>
      <c r="I15" s="7"/>
      <c r="J15" s="7"/>
      <c r="K15" s="7"/>
      <c r="L15" s="7">
        <v>30</v>
      </c>
      <c r="M15" s="7">
        <v>2</v>
      </c>
      <c r="N15" s="9" t="s">
        <v>21</v>
      </c>
      <c r="O15" s="7"/>
      <c r="P15" s="7"/>
      <c r="Q15" s="7"/>
      <c r="R15" s="7"/>
      <c r="S15" s="7"/>
      <c r="T15" s="7"/>
      <c r="U15" s="7"/>
      <c r="V15" s="7"/>
      <c r="W15" s="7"/>
      <c r="X15" s="7">
        <v>30</v>
      </c>
      <c r="Y15" s="7">
        <v>2</v>
      </c>
    </row>
    <row r="16" spans="1:27" x14ac:dyDescent="0.6">
      <c r="A16" s="7">
        <v>8</v>
      </c>
      <c r="B16" s="8" t="s">
        <v>66</v>
      </c>
      <c r="C16" s="7">
        <v>4</v>
      </c>
      <c r="D16" s="7">
        <v>0</v>
      </c>
      <c r="E16" s="7" t="s">
        <v>23</v>
      </c>
      <c r="F16" s="7"/>
      <c r="G16" s="7"/>
      <c r="H16" s="7"/>
      <c r="I16" s="7"/>
      <c r="J16" s="7"/>
      <c r="K16" s="7"/>
      <c r="L16" s="7"/>
      <c r="M16" s="7"/>
      <c r="N16" s="9"/>
      <c r="O16" s="7"/>
      <c r="P16" s="7"/>
      <c r="Q16" s="7"/>
      <c r="R16" s="7"/>
      <c r="S16" s="7"/>
      <c r="T16" s="7"/>
      <c r="U16" s="7"/>
      <c r="V16" s="7"/>
      <c r="W16" s="7"/>
      <c r="X16" s="7">
        <v>4</v>
      </c>
      <c r="Y16" s="7">
        <v>0</v>
      </c>
      <c r="AA16" s="44"/>
    </row>
    <row r="17" spans="1:25" x14ac:dyDescent="0.6">
      <c r="A17" s="16"/>
      <c r="B17" s="17" t="s">
        <v>25</v>
      </c>
      <c r="C17" s="18">
        <f>SUM(C9:C16)</f>
        <v>214</v>
      </c>
      <c r="D17" s="18">
        <f>SUM(D9:D16)</f>
        <v>24</v>
      </c>
      <c r="E17" s="19"/>
      <c r="F17" s="18">
        <f>SUM(F9:F16)</f>
        <v>15</v>
      </c>
      <c r="G17" s="18">
        <f>SUM(G9:G16)</f>
        <v>4</v>
      </c>
      <c r="H17" s="19"/>
      <c r="I17" s="18">
        <v>0</v>
      </c>
      <c r="J17" s="18">
        <v>0</v>
      </c>
      <c r="K17" s="19"/>
      <c r="L17" s="18">
        <f>SUM(L9:L16)</f>
        <v>150</v>
      </c>
      <c r="M17" s="18">
        <f>SUM(M9:M16)</f>
        <v>2</v>
      </c>
      <c r="N17" s="15"/>
      <c r="O17" s="7">
        <f>SUM(O9:O16)</f>
        <v>30</v>
      </c>
      <c r="P17" s="7">
        <f>SUM(P9:P16)</f>
        <v>0</v>
      </c>
      <c r="Q17" s="14"/>
      <c r="R17" s="7">
        <v>0</v>
      </c>
      <c r="S17" s="7">
        <v>0</v>
      </c>
      <c r="T17" s="14"/>
      <c r="U17" s="7">
        <v>0</v>
      </c>
      <c r="V17" s="7">
        <v>0</v>
      </c>
      <c r="W17" s="14"/>
      <c r="X17" s="7">
        <f>SUM(X9:X16)</f>
        <v>409</v>
      </c>
      <c r="Y17" s="7">
        <f>SUM(Y9:Y16)</f>
        <v>30</v>
      </c>
    </row>
    <row r="18" spans="1:25" x14ac:dyDescent="0.6">
      <c r="A18" s="16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3.75" thickBot="1" x14ac:dyDescent="0.7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3.7" customHeight="1" thickBot="1" x14ac:dyDescent="0.75">
      <c r="A20" s="62" t="s">
        <v>26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32.700000000000003" customHeight="1" thickBot="1" x14ac:dyDescent="0.75">
      <c r="A21" s="64" t="s">
        <v>27</v>
      </c>
      <c r="B21" s="64" t="s">
        <v>6</v>
      </c>
      <c r="C21" s="64" t="s">
        <v>7</v>
      </c>
      <c r="D21" s="64"/>
      <c r="E21" s="64"/>
      <c r="F21" s="64" t="s">
        <v>8</v>
      </c>
      <c r="G21" s="64"/>
      <c r="H21" s="64"/>
      <c r="I21" s="64" t="s">
        <v>9</v>
      </c>
      <c r="J21" s="64"/>
      <c r="K21" s="64"/>
      <c r="L21" s="64" t="s">
        <v>10</v>
      </c>
      <c r="M21" s="64"/>
      <c r="N21" s="64"/>
      <c r="O21" s="64" t="s">
        <v>11</v>
      </c>
      <c r="P21" s="64"/>
      <c r="Q21" s="64"/>
      <c r="R21" s="64" t="s">
        <v>12</v>
      </c>
      <c r="S21" s="64"/>
      <c r="T21" s="64"/>
      <c r="U21" s="64" t="s">
        <v>13</v>
      </c>
      <c r="V21" s="64"/>
      <c r="W21" s="64"/>
      <c r="X21" s="64" t="s">
        <v>14</v>
      </c>
      <c r="Y21" s="64"/>
    </row>
    <row r="22" spans="1:25" ht="80.25" thickBot="1" x14ac:dyDescent="0.75">
      <c r="A22" s="64"/>
      <c r="B22" s="65"/>
      <c r="C22" s="5" t="s">
        <v>15</v>
      </c>
      <c r="D22" s="5" t="s">
        <v>16</v>
      </c>
      <c r="E22" s="5" t="s">
        <v>17</v>
      </c>
      <c r="F22" s="5" t="s">
        <v>15</v>
      </c>
      <c r="G22" s="5" t="s">
        <v>16</v>
      </c>
      <c r="H22" s="5" t="s">
        <v>17</v>
      </c>
      <c r="I22" s="5" t="s">
        <v>15</v>
      </c>
      <c r="J22" s="5" t="s">
        <v>16</v>
      </c>
      <c r="K22" s="5" t="s">
        <v>17</v>
      </c>
      <c r="L22" s="5" t="s">
        <v>15</v>
      </c>
      <c r="M22" s="5" t="s">
        <v>16</v>
      </c>
      <c r="N22" s="6" t="s">
        <v>17</v>
      </c>
      <c r="O22" s="5" t="s">
        <v>15</v>
      </c>
      <c r="P22" s="5" t="s">
        <v>16</v>
      </c>
      <c r="Q22" s="5" t="s">
        <v>17</v>
      </c>
      <c r="R22" s="5" t="s">
        <v>15</v>
      </c>
      <c r="S22" s="5" t="s">
        <v>16</v>
      </c>
      <c r="T22" s="5" t="s">
        <v>17</v>
      </c>
      <c r="U22" s="5" t="s">
        <v>15</v>
      </c>
      <c r="V22" s="5" t="s">
        <v>16</v>
      </c>
      <c r="W22" s="5" t="s">
        <v>17</v>
      </c>
      <c r="X22" s="5" t="s">
        <v>18</v>
      </c>
      <c r="Y22" s="5" t="s">
        <v>19</v>
      </c>
    </row>
    <row r="23" spans="1:25" x14ac:dyDescent="0.6">
      <c r="A23" s="18">
        <v>1</v>
      </c>
      <c r="B23" s="8" t="s">
        <v>59</v>
      </c>
      <c r="C23" s="18">
        <v>60</v>
      </c>
      <c r="D23" s="18">
        <v>4</v>
      </c>
      <c r="E23" s="18" t="s">
        <v>20</v>
      </c>
      <c r="F23" s="18"/>
      <c r="G23" s="18"/>
      <c r="H23" s="18"/>
      <c r="I23" s="18"/>
      <c r="J23" s="18"/>
      <c r="K23" s="18"/>
      <c r="L23" s="18">
        <v>30</v>
      </c>
      <c r="M23" s="18">
        <v>0</v>
      </c>
      <c r="N23" s="22"/>
      <c r="O23" s="18"/>
      <c r="P23" s="18"/>
      <c r="Q23" s="18"/>
      <c r="R23" s="18"/>
      <c r="S23" s="18"/>
      <c r="T23" s="18"/>
      <c r="U23" s="18"/>
      <c r="V23" s="18"/>
      <c r="W23" s="18"/>
      <c r="X23" s="18">
        <v>90</v>
      </c>
      <c r="Y23" s="18">
        <v>4</v>
      </c>
    </row>
    <row r="24" spans="1:25" x14ac:dyDescent="0.6">
      <c r="A24" s="18">
        <v>2</v>
      </c>
      <c r="B24" s="23" t="s">
        <v>60</v>
      </c>
      <c r="C24" s="18">
        <v>60</v>
      </c>
      <c r="D24" s="18">
        <v>4</v>
      </c>
      <c r="E24" s="18" t="s">
        <v>21</v>
      </c>
      <c r="F24" s="18"/>
      <c r="G24" s="18"/>
      <c r="H24" s="18"/>
      <c r="I24" s="18"/>
      <c r="J24" s="18"/>
      <c r="K24" s="18"/>
      <c r="L24" s="18">
        <v>30</v>
      </c>
      <c r="M24" s="18">
        <v>0</v>
      </c>
      <c r="N24" s="22"/>
      <c r="O24" s="18"/>
      <c r="P24" s="18"/>
      <c r="Q24" s="18"/>
      <c r="R24" s="18"/>
      <c r="S24" s="18"/>
      <c r="T24" s="18"/>
      <c r="U24" s="18"/>
      <c r="V24" s="18"/>
      <c r="W24" s="18"/>
      <c r="X24" s="18">
        <v>90</v>
      </c>
      <c r="Y24" s="18">
        <v>4</v>
      </c>
    </row>
    <row r="25" spans="1:25" x14ac:dyDescent="0.6">
      <c r="A25" s="18">
        <v>3</v>
      </c>
      <c r="B25" s="13" t="s">
        <v>61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2"/>
      <c r="O25" s="18">
        <v>45</v>
      </c>
      <c r="P25" s="18">
        <v>3</v>
      </c>
      <c r="Q25" s="18" t="s">
        <v>21</v>
      </c>
      <c r="R25" s="18"/>
      <c r="S25" s="18"/>
      <c r="T25" s="18"/>
      <c r="U25" s="18"/>
      <c r="V25" s="18"/>
      <c r="W25" s="18"/>
      <c r="X25" s="18">
        <v>45</v>
      </c>
      <c r="Y25" s="18">
        <v>3</v>
      </c>
    </row>
    <row r="26" spans="1:25" x14ac:dyDescent="0.6">
      <c r="A26" s="18">
        <v>4</v>
      </c>
      <c r="B26" s="13" t="s">
        <v>62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2"/>
      <c r="O26" s="18">
        <v>45</v>
      </c>
      <c r="P26" s="18">
        <v>3</v>
      </c>
      <c r="Q26" s="18" t="s">
        <v>21</v>
      </c>
      <c r="R26" s="18"/>
      <c r="S26" s="18"/>
      <c r="T26" s="18"/>
      <c r="U26" s="18"/>
      <c r="V26" s="18"/>
      <c r="W26" s="18"/>
      <c r="X26" s="18">
        <v>45</v>
      </c>
      <c r="Y26" s="18">
        <v>3</v>
      </c>
    </row>
    <row r="27" spans="1:25" x14ac:dyDescent="0.6">
      <c r="A27" s="7">
        <v>5</v>
      </c>
      <c r="B27" s="8" t="s">
        <v>73</v>
      </c>
      <c r="C27" s="7">
        <v>30</v>
      </c>
      <c r="D27" s="7">
        <v>4</v>
      </c>
      <c r="E27" s="7" t="s">
        <v>21</v>
      </c>
      <c r="F27" s="7"/>
      <c r="G27" s="7"/>
      <c r="H27" s="7"/>
      <c r="I27" s="7"/>
      <c r="J27" s="7"/>
      <c r="K27" s="7"/>
      <c r="L27" s="7">
        <v>45</v>
      </c>
      <c r="M27" s="7">
        <v>0</v>
      </c>
      <c r="N27" s="9"/>
      <c r="O27" s="7"/>
      <c r="P27" s="7"/>
      <c r="Q27" s="7"/>
      <c r="R27" s="7"/>
      <c r="S27" s="7"/>
      <c r="T27" s="7"/>
      <c r="U27" s="7"/>
      <c r="V27" s="7"/>
      <c r="W27" s="7"/>
      <c r="X27" s="7">
        <v>75</v>
      </c>
      <c r="Y27" s="7">
        <v>4</v>
      </c>
    </row>
    <row r="28" spans="1:25" x14ac:dyDescent="0.6">
      <c r="A28" s="7">
        <v>6</v>
      </c>
      <c r="B28" s="72" t="s">
        <v>50</v>
      </c>
      <c r="C28" s="7"/>
      <c r="D28" s="7"/>
      <c r="E28" s="7"/>
      <c r="F28" s="7">
        <v>30</v>
      </c>
      <c r="G28" s="7">
        <v>10</v>
      </c>
      <c r="H28" s="7" t="s">
        <v>21</v>
      </c>
      <c r="I28" s="7"/>
      <c r="J28" s="7"/>
      <c r="K28" s="7"/>
      <c r="L28" s="7"/>
      <c r="M28" s="7"/>
      <c r="N28" s="9"/>
      <c r="O28" s="7"/>
      <c r="P28" s="7"/>
      <c r="Q28" s="7"/>
      <c r="R28" s="7"/>
      <c r="S28" s="7"/>
      <c r="T28" s="7"/>
      <c r="U28" s="7"/>
      <c r="V28" s="7"/>
      <c r="W28" s="7"/>
      <c r="X28" s="7">
        <v>30</v>
      </c>
      <c r="Y28" s="7">
        <v>10</v>
      </c>
    </row>
    <row r="29" spans="1:25" x14ac:dyDescent="0.6">
      <c r="A29" s="7">
        <v>7</v>
      </c>
      <c r="B29" s="72" t="s">
        <v>72</v>
      </c>
      <c r="C29" s="7"/>
      <c r="D29" s="7"/>
      <c r="E29" s="7"/>
      <c r="F29" s="7"/>
      <c r="G29" s="7"/>
      <c r="H29" s="7"/>
      <c r="I29" s="7"/>
      <c r="J29" s="7"/>
      <c r="K29" s="7"/>
      <c r="L29" s="7">
        <v>30</v>
      </c>
      <c r="M29" s="7">
        <v>2</v>
      </c>
      <c r="N29" s="9" t="s">
        <v>77</v>
      </c>
      <c r="O29" s="7"/>
      <c r="P29" s="7"/>
      <c r="Q29" s="7"/>
      <c r="R29" s="7"/>
      <c r="S29" s="7"/>
      <c r="T29" s="7"/>
      <c r="U29" s="7"/>
      <c r="V29" s="7"/>
      <c r="W29" s="7"/>
      <c r="X29" s="7">
        <v>30</v>
      </c>
      <c r="Y29" s="7">
        <v>2</v>
      </c>
    </row>
    <row r="30" spans="1:25" x14ac:dyDescent="0.6">
      <c r="A30" s="16"/>
      <c r="B30" s="17" t="s">
        <v>28</v>
      </c>
      <c r="C30" s="18">
        <f>SUM(C23:C28)</f>
        <v>150</v>
      </c>
      <c r="D30" s="18">
        <f>SUM(D23:D28)</f>
        <v>12</v>
      </c>
      <c r="E30" s="59"/>
      <c r="F30" s="18">
        <f>SUM(F23:F28)</f>
        <v>30</v>
      </c>
      <c r="G30" s="18">
        <f>SUM(G23:G28)</f>
        <v>10</v>
      </c>
      <c r="H30" s="59"/>
      <c r="I30" s="18">
        <f>SUM(I23:I28)</f>
        <v>0</v>
      </c>
      <c r="J30" s="18">
        <f>SUM(J23:J28)</f>
        <v>0</v>
      </c>
      <c r="K30" s="59"/>
      <c r="L30" s="18">
        <f>SUM(L23:L29)</f>
        <v>135</v>
      </c>
      <c r="M30" s="18">
        <f>SUM(M23:M29)</f>
        <v>2</v>
      </c>
      <c r="N30" s="60"/>
      <c r="O30" s="18">
        <f>SUM(O23:O29)</f>
        <v>90</v>
      </c>
      <c r="P30" s="18">
        <f>SUM(P23:P29)</f>
        <v>6</v>
      </c>
      <c r="Q30" s="59"/>
      <c r="R30" s="18">
        <f>SUM(R23:R28)</f>
        <v>0</v>
      </c>
      <c r="S30" s="18">
        <f>SUM(S23:S28)</f>
        <v>0</v>
      </c>
      <c r="T30" s="59"/>
      <c r="U30" s="18">
        <f>SUM(U23:U28)</f>
        <v>0</v>
      </c>
      <c r="V30" s="18">
        <f>SUM(V23:V28)</f>
        <v>0</v>
      </c>
      <c r="W30" s="14"/>
      <c r="X30" s="7">
        <f>SUM(X23:X29)</f>
        <v>405</v>
      </c>
      <c r="Y30" s="7">
        <f>SUM(Y23:Y29)</f>
        <v>30</v>
      </c>
    </row>
    <row r="31" spans="1:25" x14ac:dyDescent="0.6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2"/>
      <c r="O31" s="18"/>
      <c r="P31" s="18"/>
      <c r="Q31" s="18"/>
      <c r="R31" s="18"/>
      <c r="S31" s="18"/>
      <c r="T31" s="18"/>
      <c r="U31" s="18"/>
      <c r="V31" s="18"/>
      <c r="W31" s="7"/>
      <c r="X31" s="7"/>
      <c r="Y31" s="7"/>
    </row>
    <row r="32" spans="1:25" x14ac:dyDescent="0.6">
      <c r="A32" s="16"/>
      <c r="B32" s="17" t="s">
        <v>29</v>
      </c>
      <c r="C32" s="24">
        <f>C30+C17</f>
        <v>364</v>
      </c>
      <c r="D32" s="24">
        <f>D30+D17</f>
        <v>36</v>
      </c>
      <c r="E32" s="25"/>
      <c r="F32" s="24">
        <f>F30+F17</f>
        <v>45</v>
      </c>
      <c r="G32" s="24">
        <f>G30+G17</f>
        <v>14</v>
      </c>
      <c r="H32" s="25"/>
      <c r="I32" s="24">
        <v>0</v>
      </c>
      <c r="J32" s="24">
        <v>0</v>
      </c>
      <c r="K32" s="25"/>
      <c r="L32" s="24">
        <f>L30+L17</f>
        <v>285</v>
      </c>
      <c r="M32" s="24">
        <f>M17+M30</f>
        <v>4</v>
      </c>
      <c r="N32" s="26"/>
      <c r="O32" s="24">
        <f>O30+O17</f>
        <v>120</v>
      </c>
      <c r="P32" s="24">
        <f>P30+P17</f>
        <v>6</v>
      </c>
      <c r="Q32" s="25"/>
      <c r="R32" s="24">
        <v>0</v>
      </c>
      <c r="S32" s="24">
        <v>0</v>
      </c>
      <c r="T32" s="25"/>
      <c r="U32" s="24">
        <v>0</v>
      </c>
      <c r="V32" s="24">
        <v>0</v>
      </c>
      <c r="W32" s="25"/>
      <c r="X32" s="24">
        <f>(X30+X17)</f>
        <v>814</v>
      </c>
      <c r="Y32" s="24">
        <f>(Y30+Y17)</f>
        <v>60</v>
      </c>
    </row>
    <row r="33" spans="1:25" x14ac:dyDescent="0.6">
      <c r="A33" s="16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3.75" thickBot="1" x14ac:dyDescent="0.75">
      <c r="A34" s="16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1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3.75" thickBot="1" x14ac:dyDescent="0.75">
      <c r="A35" s="62" t="s">
        <v>30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30.45" customHeight="1" thickBot="1" x14ac:dyDescent="0.75">
      <c r="A36" s="63" t="s">
        <v>5</v>
      </c>
      <c r="B36" s="64" t="s">
        <v>6</v>
      </c>
      <c r="C36" s="64" t="s">
        <v>7</v>
      </c>
      <c r="D36" s="64"/>
      <c r="E36" s="64"/>
      <c r="F36" s="64" t="s">
        <v>8</v>
      </c>
      <c r="G36" s="64"/>
      <c r="H36" s="64"/>
      <c r="I36" s="64" t="s">
        <v>9</v>
      </c>
      <c r="J36" s="64"/>
      <c r="K36" s="64"/>
      <c r="L36" s="64" t="s">
        <v>10</v>
      </c>
      <c r="M36" s="64"/>
      <c r="N36" s="64"/>
      <c r="O36" s="64" t="s">
        <v>11</v>
      </c>
      <c r="P36" s="64"/>
      <c r="Q36" s="64"/>
      <c r="R36" s="64" t="s">
        <v>12</v>
      </c>
      <c r="S36" s="64"/>
      <c r="T36" s="64"/>
      <c r="U36" s="64" t="s">
        <v>13</v>
      </c>
      <c r="V36" s="64"/>
      <c r="W36" s="64"/>
      <c r="X36" s="64" t="s">
        <v>14</v>
      </c>
      <c r="Y36" s="64"/>
    </row>
    <row r="37" spans="1:25" ht="80.25" thickBot="1" x14ac:dyDescent="0.75">
      <c r="A37" s="63"/>
      <c r="B37" s="65"/>
      <c r="C37" s="5" t="s">
        <v>15</v>
      </c>
      <c r="D37" s="5" t="s">
        <v>16</v>
      </c>
      <c r="E37" s="5" t="s">
        <v>17</v>
      </c>
      <c r="F37" s="5" t="s">
        <v>15</v>
      </c>
      <c r="G37" s="5" t="s">
        <v>16</v>
      </c>
      <c r="H37" s="5" t="s">
        <v>17</v>
      </c>
      <c r="I37" s="5" t="s">
        <v>15</v>
      </c>
      <c r="J37" s="5" t="s">
        <v>16</v>
      </c>
      <c r="K37" s="5" t="s">
        <v>17</v>
      </c>
      <c r="L37" s="5" t="s">
        <v>15</v>
      </c>
      <c r="M37" s="5" t="s">
        <v>16</v>
      </c>
      <c r="N37" s="6" t="s">
        <v>17</v>
      </c>
      <c r="O37" s="5" t="s">
        <v>15</v>
      </c>
      <c r="P37" s="5" t="s">
        <v>16</v>
      </c>
      <c r="Q37" s="5" t="s">
        <v>17</v>
      </c>
      <c r="R37" s="5" t="s">
        <v>15</v>
      </c>
      <c r="S37" s="5" t="s">
        <v>16</v>
      </c>
      <c r="T37" s="5" t="s">
        <v>17</v>
      </c>
      <c r="U37" s="5" t="s">
        <v>15</v>
      </c>
      <c r="V37" s="5" t="s">
        <v>16</v>
      </c>
      <c r="W37" s="5" t="s">
        <v>17</v>
      </c>
      <c r="X37" s="5" t="s">
        <v>18</v>
      </c>
      <c r="Y37" s="5" t="s">
        <v>19</v>
      </c>
    </row>
    <row r="38" spans="1:25" x14ac:dyDescent="0.6">
      <c r="A38" s="18">
        <v>1</v>
      </c>
      <c r="B38" s="42" t="s">
        <v>63</v>
      </c>
      <c r="C38" s="28">
        <v>60</v>
      </c>
      <c r="D38" s="28">
        <v>4</v>
      </c>
      <c r="E38" s="18" t="s">
        <v>20</v>
      </c>
      <c r="F38" s="29"/>
      <c r="G38" s="29"/>
      <c r="H38" s="29"/>
      <c r="I38" s="29"/>
      <c r="J38" s="29"/>
      <c r="K38" s="29"/>
      <c r="L38" s="18">
        <v>20</v>
      </c>
      <c r="M38" s="18">
        <v>0</v>
      </c>
      <c r="N38" s="22"/>
      <c r="O38" s="29"/>
      <c r="P38" s="29"/>
      <c r="Q38" s="29"/>
      <c r="R38" s="29"/>
      <c r="S38" s="29"/>
      <c r="T38" s="29"/>
      <c r="U38" s="29"/>
      <c r="V38" s="29"/>
      <c r="W38" s="29"/>
      <c r="X38" s="29">
        <v>80</v>
      </c>
      <c r="Y38" s="28">
        <v>4</v>
      </c>
    </row>
    <row r="39" spans="1:25" x14ac:dyDescent="0.6">
      <c r="A39" s="7">
        <v>2</v>
      </c>
      <c r="B39" s="23" t="s">
        <v>64</v>
      </c>
      <c r="C39" s="7">
        <v>30</v>
      </c>
      <c r="D39" s="7">
        <v>4</v>
      </c>
      <c r="E39" s="7" t="s">
        <v>21</v>
      </c>
      <c r="F39" s="30"/>
      <c r="G39" s="30"/>
      <c r="H39" s="30"/>
      <c r="I39" s="30"/>
      <c r="J39" s="30"/>
      <c r="K39" s="30"/>
      <c r="L39" s="31">
        <v>40</v>
      </c>
      <c r="M39" s="31">
        <v>0</v>
      </c>
      <c r="N39" s="31"/>
      <c r="O39" s="8"/>
      <c r="P39" s="8"/>
      <c r="Q39" s="8"/>
      <c r="R39" s="8"/>
      <c r="S39" s="8"/>
      <c r="T39" s="8"/>
      <c r="U39" s="8"/>
      <c r="V39" s="8"/>
      <c r="W39" s="8"/>
      <c r="X39" s="31">
        <v>70</v>
      </c>
      <c r="Y39" s="7">
        <v>4</v>
      </c>
    </row>
    <row r="40" spans="1:25" x14ac:dyDescent="0.6">
      <c r="A40" s="7">
        <v>3</v>
      </c>
      <c r="B40" s="42" t="s">
        <v>76</v>
      </c>
      <c r="C40" s="7">
        <v>30</v>
      </c>
      <c r="D40" s="7">
        <v>5</v>
      </c>
      <c r="E40" s="7" t="s">
        <v>20</v>
      </c>
      <c r="F40" s="18"/>
      <c r="G40" s="18"/>
      <c r="H40" s="18"/>
      <c r="I40" s="18"/>
      <c r="J40" s="18"/>
      <c r="K40" s="18"/>
      <c r="L40" s="7">
        <v>30</v>
      </c>
      <c r="M40" s="7">
        <v>0</v>
      </c>
      <c r="N40" s="9"/>
      <c r="O40" s="18">
        <v>15</v>
      </c>
      <c r="P40" s="18">
        <v>0</v>
      </c>
      <c r="Q40" s="18"/>
      <c r="R40" s="18"/>
      <c r="S40" s="18"/>
      <c r="T40" s="18"/>
      <c r="U40" s="18"/>
      <c r="V40" s="18"/>
      <c r="W40" s="18"/>
      <c r="X40" s="18">
        <v>75</v>
      </c>
      <c r="Y40" s="18">
        <v>5</v>
      </c>
    </row>
    <row r="41" spans="1:25" x14ac:dyDescent="0.6">
      <c r="A41" s="7">
        <v>4</v>
      </c>
      <c r="B41" s="42" t="s">
        <v>74</v>
      </c>
      <c r="C41" s="7">
        <v>30</v>
      </c>
      <c r="D41" s="7">
        <v>4</v>
      </c>
      <c r="E41" s="7" t="s">
        <v>20</v>
      </c>
      <c r="F41" s="32"/>
      <c r="G41" s="32"/>
      <c r="H41" s="32"/>
      <c r="I41" s="32"/>
      <c r="J41" s="32"/>
      <c r="K41" s="32"/>
      <c r="L41" s="7">
        <v>45</v>
      </c>
      <c r="M41" s="7">
        <v>0</v>
      </c>
      <c r="N41" s="9"/>
      <c r="O41" s="18"/>
      <c r="P41" s="18"/>
      <c r="Q41" s="18"/>
      <c r="R41" s="18"/>
      <c r="S41" s="18"/>
      <c r="T41" s="18"/>
      <c r="U41" s="18"/>
      <c r="V41" s="18"/>
      <c r="W41" s="18"/>
      <c r="X41" s="18">
        <v>75</v>
      </c>
      <c r="Y41" s="18">
        <v>4</v>
      </c>
    </row>
    <row r="42" spans="1:25" x14ac:dyDescent="0.6">
      <c r="A42" s="7">
        <v>5</v>
      </c>
      <c r="B42" s="71" t="s">
        <v>31</v>
      </c>
      <c r="C42" s="7">
        <v>30</v>
      </c>
      <c r="D42" s="7">
        <v>2</v>
      </c>
      <c r="E42" s="7" t="s">
        <v>21</v>
      </c>
      <c r="F42" s="7"/>
      <c r="G42" s="7"/>
      <c r="H42" s="7"/>
      <c r="I42" s="7"/>
      <c r="J42" s="7"/>
      <c r="K42" s="7"/>
      <c r="L42" s="7"/>
      <c r="M42" s="7"/>
      <c r="N42" s="9"/>
      <c r="O42" s="7"/>
      <c r="P42" s="7"/>
      <c r="Q42" s="7"/>
      <c r="R42" s="7"/>
      <c r="S42" s="7"/>
      <c r="T42" s="7"/>
      <c r="U42" s="7"/>
      <c r="V42" s="7"/>
      <c r="W42" s="7"/>
      <c r="X42" s="7">
        <v>30</v>
      </c>
      <c r="Y42" s="7">
        <v>2</v>
      </c>
    </row>
    <row r="43" spans="1:25" x14ac:dyDescent="0.6">
      <c r="A43" s="7">
        <v>6</v>
      </c>
      <c r="B43" s="71" t="s">
        <v>51</v>
      </c>
      <c r="C43" s="7"/>
      <c r="D43" s="7"/>
      <c r="E43" s="7"/>
      <c r="F43" s="7">
        <v>30</v>
      </c>
      <c r="G43" s="7">
        <v>10</v>
      </c>
      <c r="H43" s="7" t="s">
        <v>21</v>
      </c>
      <c r="I43" s="7"/>
      <c r="J43" s="7"/>
      <c r="K43" s="7"/>
      <c r="L43" s="7"/>
      <c r="M43" s="7"/>
      <c r="N43" s="9"/>
      <c r="O43" s="7"/>
      <c r="P43" s="7"/>
      <c r="Q43" s="7"/>
      <c r="R43" s="7"/>
      <c r="S43" s="7"/>
      <c r="T43" s="7"/>
      <c r="U43" s="7"/>
      <c r="V43" s="7"/>
      <c r="W43" s="7"/>
      <c r="X43" s="7">
        <v>30</v>
      </c>
      <c r="Y43" s="7">
        <v>10</v>
      </c>
    </row>
    <row r="44" spans="1:25" x14ac:dyDescent="0.6">
      <c r="A44" s="7">
        <v>7</v>
      </c>
      <c r="B44" s="71" t="s">
        <v>52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7">
        <v>15</v>
      </c>
      <c r="P44" s="7">
        <v>1</v>
      </c>
      <c r="Q44" s="7" t="s">
        <v>21</v>
      </c>
      <c r="R44" s="7"/>
      <c r="S44" s="7"/>
      <c r="T44" s="7"/>
      <c r="U44" s="7"/>
      <c r="V44" s="7"/>
      <c r="W44" s="7"/>
      <c r="X44" s="7">
        <v>15</v>
      </c>
      <c r="Y44" s="7">
        <v>1</v>
      </c>
    </row>
    <row r="45" spans="1:25" x14ac:dyDescent="0.6">
      <c r="A45" s="16"/>
      <c r="B45" s="33" t="s">
        <v>32</v>
      </c>
      <c r="C45" s="7">
        <f>SUM(C38:C44)</f>
        <v>180</v>
      </c>
      <c r="D45" s="7">
        <f>SUM(D38:D44)</f>
        <v>19</v>
      </c>
      <c r="E45" s="14"/>
      <c r="F45" s="7">
        <f>SUM(F38:F44)</f>
        <v>30</v>
      </c>
      <c r="G45" s="7">
        <f>SUM(G38:G44)</f>
        <v>10</v>
      </c>
      <c r="H45" s="14"/>
      <c r="I45" s="7">
        <f>SUM(I38:I44)</f>
        <v>0</v>
      </c>
      <c r="J45" s="7">
        <f>SUM(J38:J44)</f>
        <v>0</v>
      </c>
      <c r="K45" s="52"/>
      <c r="L45" s="7">
        <f>SUM(L38:L44)</f>
        <v>135</v>
      </c>
      <c r="M45" s="7">
        <f>SUM(M38:M44)</f>
        <v>0</v>
      </c>
      <c r="N45" s="53"/>
      <c r="O45" s="7">
        <f>SUM(O38:O44)</f>
        <v>30</v>
      </c>
      <c r="P45" s="7">
        <f>SUM(P38:P44)</f>
        <v>1</v>
      </c>
      <c r="Q45" s="52"/>
      <c r="R45" s="7">
        <f>SUM(R38:R44)</f>
        <v>0</v>
      </c>
      <c r="S45" s="7">
        <f>SUM(S38:S44)</f>
        <v>0</v>
      </c>
      <c r="T45" s="52"/>
      <c r="U45" s="7">
        <f>SUM(U38:U44)</f>
        <v>0</v>
      </c>
      <c r="V45" s="7">
        <f>SUM(V38:V44)</f>
        <v>0</v>
      </c>
      <c r="W45" s="14"/>
      <c r="X45" s="7">
        <f>SUM(X38:X44)</f>
        <v>375</v>
      </c>
      <c r="Y45" s="7">
        <f>SUM(Y38:Y44)</f>
        <v>30</v>
      </c>
    </row>
    <row r="46" spans="1:25" x14ac:dyDescent="0.6">
      <c r="A46" s="16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x14ac:dyDescent="0.6">
      <c r="A47" s="16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1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6">
      <c r="A48" s="16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1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7" ht="13.75" thickBot="1" x14ac:dyDescent="0.75">
      <c r="A49" s="67" t="s">
        <v>33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</row>
    <row r="50" spans="1:27" ht="32.700000000000003" customHeight="1" thickBot="1" x14ac:dyDescent="0.75">
      <c r="A50" s="63" t="s">
        <v>5</v>
      </c>
      <c r="B50" s="64" t="s">
        <v>6</v>
      </c>
      <c r="C50" s="64" t="s">
        <v>7</v>
      </c>
      <c r="D50" s="64"/>
      <c r="E50" s="64"/>
      <c r="F50" s="64" t="s">
        <v>8</v>
      </c>
      <c r="G50" s="64"/>
      <c r="H50" s="64"/>
      <c r="I50" s="64" t="s">
        <v>9</v>
      </c>
      <c r="J50" s="64"/>
      <c r="K50" s="64"/>
      <c r="L50" s="64" t="s">
        <v>10</v>
      </c>
      <c r="M50" s="64"/>
      <c r="N50" s="64"/>
      <c r="O50" s="64" t="s">
        <v>11</v>
      </c>
      <c r="P50" s="64"/>
      <c r="Q50" s="64"/>
      <c r="R50" s="64" t="s">
        <v>12</v>
      </c>
      <c r="S50" s="64"/>
      <c r="T50" s="64"/>
      <c r="U50" s="64" t="s">
        <v>13</v>
      </c>
      <c r="V50" s="64"/>
      <c r="W50" s="64"/>
      <c r="X50" s="64" t="s">
        <v>14</v>
      </c>
      <c r="Y50" s="64"/>
    </row>
    <row r="51" spans="1:27" ht="80.25" thickBot="1" x14ac:dyDescent="0.75">
      <c r="A51" s="63"/>
      <c r="B51" s="64"/>
      <c r="C51" s="5" t="s">
        <v>15</v>
      </c>
      <c r="D51" s="5" t="s">
        <v>16</v>
      </c>
      <c r="E51" s="5" t="s">
        <v>17</v>
      </c>
      <c r="F51" s="5" t="s">
        <v>15</v>
      </c>
      <c r="G51" s="5" t="s">
        <v>16</v>
      </c>
      <c r="H51" s="5" t="s">
        <v>17</v>
      </c>
      <c r="I51" s="5" t="s">
        <v>15</v>
      </c>
      <c r="J51" s="5" t="s">
        <v>16</v>
      </c>
      <c r="K51" s="5" t="s">
        <v>17</v>
      </c>
      <c r="L51" s="5" t="s">
        <v>15</v>
      </c>
      <c r="M51" s="5" t="s">
        <v>16</v>
      </c>
      <c r="N51" s="6" t="s">
        <v>17</v>
      </c>
      <c r="O51" s="5" t="s">
        <v>15</v>
      </c>
      <c r="P51" s="5" t="s">
        <v>16</v>
      </c>
      <c r="Q51" s="5" t="s">
        <v>17</v>
      </c>
      <c r="R51" s="5" t="s">
        <v>15</v>
      </c>
      <c r="S51" s="5" t="s">
        <v>16</v>
      </c>
      <c r="T51" s="5" t="s">
        <v>17</v>
      </c>
      <c r="U51" s="5" t="s">
        <v>15</v>
      </c>
      <c r="V51" s="5" t="s">
        <v>16</v>
      </c>
      <c r="W51" s="5" t="s">
        <v>17</v>
      </c>
      <c r="X51" s="5" t="s">
        <v>18</v>
      </c>
      <c r="Y51" s="5" t="s">
        <v>19</v>
      </c>
    </row>
    <row r="52" spans="1:27" x14ac:dyDescent="0.6">
      <c r="A52" s="7">
        <v>1</v>
      </c>
      <c r="B52" s="27" t="s">
        <v>34</v>
      </c>
      <c r="C52" s="18">
        <v>30</v>
      </c>
      <c r="D52" s="18">
        <v>2</v>
      </c>
      <c r="E52" s="18" t="s">
        <v>20</v>
      </c>
      <c r="F52" s="7"/>
      <c r="G52" s="7"/>
      <c r="H52" s="7"/>
      <c r="I52" s="7"/>
      <c r="J52" s="7"/>
      <c r="K52" s="7"/>
      <c r="L52" s="7"/>
      <c r="M52" s="7"/>
      <c r="N52" s="9"/>
      <c r="O52" s="7"/>
      <c r="P52" s="7"/>
      <c r="Q52" s="7"/>
      <c r="R52" s="7"/>
      <c r="S52" s="7"/>
      <c r="T52" s="7"/>
      <c r="U52" s="7"/>
      <c r="V52" s="7"/>
      <c r="W52" s="7"/>
      <c r="X52" s="7">
        <v>30</v>
      </c>
      <c r="Y52" s="7">
        <v>2</v>
      </c>
    </row>
    <row r="53" spans="1:27" x14ac:dyDescent="0.6">
      <c r="A53" s="7">
        <v>2</v>
      </c>
      <c r="B53" s="13" t="s">
        <v>35</v>
      </c>
      <c r="C53" s="18"/>
      <c r="D53" s="18"/>
      <c r="E53" s="18"/>
      <c r="F53" s="7"/>
      <c r="G53" s="7"/>
      <c r="H53" s="7"/>
      <c r="I53" s="7"/>
      <c r="J53" s="7"/>
      <c r="K53" s="7"/>
      <c r="L53" s="7"/>
      <c r="M53" s="7"/>
      <c r="N53" s="9"/>
      <c r="O53" s="7"/>
      <c r="P53" s="7"/>
      <c r="Q53" s="7"/>
      <c r="R53" s="7"/>
      <c r="S53" s="7"/>
      <c r="T53" s="7"/>
      <c r="U53" s="7">
        <v>30</v>
      </c>
      <c r="V53" s="7">
        <v>2</v>
      </c>
      <c r="W53" s="7" t="s">
        <v>21</v>
      </c>
      <c r="X53" s="7">
        <v>30</v>
      </c>
      <c r="Y53" s="7">
        <v>2</v>
      </c>
    </row>
    <row r="54" spans="1:27" x14ac:dyDescent="0.6">
      <c r="A54" s="7">
        <v>3</v>
      </c>
      <c r="B54" s="73" t="s">
        <v>36</v>
      </c>
      <c r="C54" s="18">
        <v>30</v>
      </c>
      <c r="D54" s="18">
        <v>2</v>
      </c>
      <c r="E54" s="18" t="s">
        <v>21</v>
      </c>
      <c r="F54" s="7"/>
      <c r="G54" s="7"/>
      <c r="H54" s="7"/>
      <c r="I54" s="7"/>
      <c r="J54" s="7"/>
      <c r="K54" s="7"/>
      <c r="L54" s="7"/>
      <c r="M54" s="7"/>
      <c r="N54" s="9"/>
      <c r="O54" s="7"/>
      <c r="P54" s="7"/>
      <c r="Q54" s="7"/>
      <c r="R54" s="7"/>
      <c r="S54" s="7"/>
      <c r="T54" s="7"/>
      <c r="U54" s="7"/>
      <c r="V54" s="7"/>
      <c r="W54" s="7"/>
      <c r="X54" s="7">
        <v>30</v>
      </c>
      <c r="Y54" s="7">
        <v>2</v>
      </c>
    </row>
    <row r="55" spans="1:27" x14ac:dyDescent="0.6">
      <c r="A55" s="7">
        <v>4</v>
      </c>
      <c r="B55" s="71" t="s">
        <v>37</v>
      </c>
      <c r="C55" s="18">
        <v>30</v>
      </c>
      <c r="D55" s="18">
        <v>2</v>
      </c>
      <c r="E55" s="18" t="s">
        <v>21</v>
      </c>
      <c r="F55" s="7"/>
      <c r="G55" s="7"/>
      <c r="H55" s="7"/>
      <c r="I55" s="7"/>
      <c r="J55" s="7"/>
      <c r="K55" s="7"/>
      <c r="L55" s="7"/>
      <c r="M55" s="7"/>
      <c r="N55" s="9"/>
      <c r="O55" s="7"/>
      <c r="P55" s="7"/>
      <c r="Q55" s="7"/>
      <c r="R55" s="7"/>
      <c r="S55" s="7"/>
      <c r="T55" s="7"/>
      <c r="U55" s="7"/>
      <c r="V55" s="7"/>
      <c r="W55" s="7"/>
      <c r="X55" s="7">
        <v>30</v>
      </c>
      <c r="Y55" s="7">
        <v>2</v>
      </c>
    </row>
    <row r="56" spans="1:27" x14ac:dyDescent="0.6">
      <c r="A56" s="7">
        <v>5</v>
      </c>
      <c r="B56" s="71" t="s">
        <v>53</v>
      </c>
      <c r="C56" s="7"/>
      <c r="D56" s="7"/>
      <c r="E56" s="7"/>
      <c r="F56" s="7">
        <v>30</v>
      </c>
      <c r="G56" s="7">
        <v>16</v>
      </c>
      <c r="H56" s="7" t="s">
        <v>21</v>
      </c>
      <c r="I56" s="7"/>
      <c r="J56" s="7"/>
      <c r="K56" s="7"/>
      <c r="L56" s="7"/>
      <c r="M56" s="7"/>
      <c r="N56" s="9"/>
      <c r="O56" s="7"/>
      <c r="P56" s="7"/>
      <c r="Q56" s="7"/>
      <c r="R56" s="7"/>
      <c r="S56" s="7"/>
      <c r="T56" s="7"/>
      <c r="U56" s="7"/>
      <c r="V56" s="7"/>
      <c r="W56" s="7"/>
      <c r="X56" s="7">
        <v>30</v>
      </c>
      <c r="Y56" s="7">
        <v>16</v>
      </c>
    </row>
    <row r="57" spans="1:27" x14ac:dyDescent="0.6">
      <c r="A57" s="7">
        <v>6</v>
      </c>
      <c r="B57" s="71" t="s">
        <v>54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7">
        <v>15</v>
      </c>
      <c r="P57" s="7">
        <v>4</v>
      </c>
      <c r="Q57" s="7" t="s">
        <v>21</v>
      </c>
      <c r="R57" s="7"/>
      <c r="S57" s="7"/>
      <c r="T57" s="7"/>
      <c r="U57" s="7"/>
      <c r="V57" s="7"/>
      <c r="W57" s="7"/>
      <c r="X57" s="7">
        <v>15</v>
      </c>
      <c r="Y57" s="7">
        <v>4</v>
      </c>
    </row>
    <row r="58" spans="1:27" x14ac:dyDescent="0.6">
      <c r="A58" s="7">
        <v>7</v>
      </c>
      <c r="B58" s="71" t="s">
        <v>38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7"/>
      <c r="P58" s="7"/>
      <c r="Q58" s="7"/>
      <c r="R58" s="7"/>
      <c r="S58" s="7"/>
      <c r="T58" s="7"/>
      <c r="U58" s="7">
        <v>60</v>
      </c>
      <c r="V58" s="7">
        <v>2</v>
      </c>
      <c r="W58" s="7" t="s">
        <v>21</v>
      </c>
      <c r="X58" s="7">
        <v>60</v>
      </c>
      <c r="Y58" s="7">
        <v>2</v>
      </c>
    </row>
    <row r="59" spans="1:27" x14ac:dyDescent="0.6">
      <c r="A59" s="35"/>
      <c r="B59" s="17" t="s">
        <v>39</v>
      </c>
      <c r="C59" s="46">
        <f>SUM(C52:C58)</f>
        <v>90</v>
      </c>
      <c r="D59" s="46">
        <f>SUM(D52:D58)</f>
        <v>6</v>
      </c>
      <c r="E59" s="54"/>
      <c r="F59" s="46">
        <f>SUM(F52:F58)</f>
        <v>30</v>
      </c>
      <c r="G59" s="46">
        <f>SUM(G52:G58)</f>
        <v>16</v>
      </c>
      <c r="H59" s="54"/>
      <c r="I59" s="46">
        <f>SUM(I52:I58)</f>
        <v>0</v>
      </c>
      <c r="J59" s="46">
        <f>SUM(J52:J58)</f>
        <v>0</v>
      </c>
      <c r="K59" s="54"/>
      <c r="L59" s="46">
        <f>SUM(L52:L58)</f>
        <v>0</v>
      </c>
      <c r="M59" s="46">
        <f>SUM(M52:M58)</f>
        <v>0</v>
      </c>
      <c r="N59" s="56"/>
      <c r="O59" s="46">
        <f>SUM(O52:O58)</f>
        <v>15</v>
      </c>
      <c r="P59" s="46">
        <f>SUM(P52:P58)</f>
        <v>4</v>
      </c>
      <c r="Q59" s="54"/>
      <c r="R59" s="46">
        <f>SUM(R52:R57)</f>
        <v>0</v>
      </c>
      <c r="S59" s="46">
        <f>SUM(S52:S57)</f>
        <v>0</v>
      </c>
      <c r="T59" s="54"/>
      <c r="U59" s="46">
        <f>SUM(U52:U58)</f>
        <v>90</v>
      </c>
      <c r="V59" s="46">
        <f>SUM(V52:V58)</f>
        <v>4</v>
      </c>
      <c r="W59" s="55"/>
      <c r="X59" s="34">
        <f>SUM(X52:X58)</f>
        <v>225</v>
      </c>
      <c r="Y59" s="7">
        <f>SUM(Y52:Y58)</f>
        <v>30</v>
      </c>
    </row>
    <row r="60" spans="1:27" x14ac:dyDescent="0.6">
      <c r="A60" s="35"/>
      <c r="B60" s="1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6"/>
      <c r="P60" s="46"/>
      <c r="Q60" s="46"/>
      <c r="R60" s="46"/>
      <c r="S60" s="46"/>
      <c r="T60" s="46"/>
      <c r="U60" s="46"/>
      <c r="V60" s="46"/>
      <c r="W60" s="34"/>
      <c r="X60" s="34"/>
      <c r="Y60" s="7"/>
    </row>
    <row r="61" spans="1:27" x14ac:dyDescent="0.6">
      <c r="A61" s="35"/>
      <c r="B61" s="33" t="s">
        <v>67</v>
      </c>
      <c r="C61" s="49">
        <f>C59+C45</f>
        <v>270</v>
      </c>
      <c r="D61" s="48">
        <f>D59+D45</f>
        <v>25</v>
      </c>
      <c r="E61" s="57"/>
      <c r="F61" s="49">
        <f>F59+F45</f>
        <v>60</v>
      </c>
      <c r="G61" s="49">
        <f>G59+G45</f>
        <v>26</v>
      </c>
      <c r="H61" s="57"/>
      <c r="I61" s="49">
        <f>I59+I45</f>
        <v>0</v>
      </c>
      <c r="J61" s="49">
        <f>J59+J45</f>
        <v>0</v>
      </c>
      <c r="K61" s="57"/>
      <c r="L61" s="49">
        <f>L59+L45</f>
        <v>135</v>
      </c>
      <c r="M61" s="49">
        <f>M59+M45</f>
        <v>0</v>
      </c>
      <c r="N61" s="58"/>
      <c r="O61" s="49">
        <f>O59+O45</f>
        <v>45</v>
      </c>
      <c r="P61" s="49">
        <f>P59+P45</f>
        <v>5</v>
      </c>
      <c r="Q61" s="57"/>
      <c r="R61" s="49">
        <f>R59+R45</f>
        <v>0</v>
      </c>
      <c r="S61" s="49">
        <f>S59+S45</f>
        <v>0</v>
      </c>
      <c r="T61" s="57"/>
      <c r="U61" s="49">
        <f>U59+U45</f>
        <v>90</v>
      </c>
      <c r="V61" s="49">
        <f>V59+V45</f>
        <v>4</v>
      </c>
      <c r="W61" s="57"/>
      <c r="X61" s="49">
        <f>(X59+X45)</f>
        <v>600</v>
      </c>
      <c r="Y61" s="24">
        <f>(Y59+Y45)</f>
        <v>60</v>
      </c>
      <c r="AA61" s="44"/>
    </row>
    <row r="62" spans="1:27" x14ac:dyDescent="0.6">
      <c r="A62" s="35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7"/>
      <c r="O62" s="35"/>
      <c r="P62" s="35"/>
      <c r="Q62" s="35"/>
      <c r="R62" s="35"/>
      <c r="S62" s="35"/>
      <c r="T62" s="35"/>
      <c r="U62" s="35"/>
      <c r="V62" s="35"/>
      <c r="W62" s="35"/>
      <c r="X62" s="50"/>
      <c r="Y62" s="51"/>
      <c r="AA62" s="44"/>
    </row>
    <row r="63" spans="1:27" x14ac:dyDescent="0.6">
      <c r="A63" s="35"/>
      <c r="B63" s="33" t="s">
        <v>68</v>
      </c>
      <c r="C63" s="49">
        <f>C61+C32</f>
        <v>634</v>
      </c>
      <c r="D63" s="49">
        <f>D61+D32</f>
        <v>61</v>
      </c>
      <c r="E63" s="57"/>
      <c r="F63" s="49">
        <f>F61+F32</f>
        <v>105</v>
      </c>
      <c r="G63" s="49">
        <f>G61+G32</f>
        <v>40</v>
      </c>
      <c r="H63" s="57"/>
      <c r="I63" s="49">
        <f>I61+I32</f>
        <v>0</v>
      </c>
      <c r="J63" s="49">
        <f>J61+J32</f>
        <v>0</v>
      </c>
      <c r="K63" s="57"/>
      <c r="L63" s="49">
        <f>L61+L32</f>
        <v>420</v>
      </c>
      <c r="M63" s="49">
        <f>M61+M32</f>
        <v>4</v>
      </c>
      <c r="N63" s="57"/>
      <c r="O63" s="49">
        <f>O61+O32</f>
        <v>165</v>
      </c>
      <c r="P63" s="49">
        <f>P61+P32</f>
        <v>11</v>
      </c>
      <c r="Q63" s="57"/>
      <c r="R63" s="49">
        <f>R61+R32</f>
        <v>0</v>
      </c>
      <c r="S63" s="49">
        <f>S61+S32</f>
        <v>0</v>
      </c>
      <c r="T63" s="57"/>
      <c r="U63" s="49">
        <f>U61+U32</f>
        <v>90</v>
      </c>
      <c r="V63" s="49">
        <f>V61+V32</f>
        <v>4</v>
      </c>
      <c r="W63" s="57"/>
      <c r="X63" s="49">
        <f>X61+X32</f>
        <v>1414</v>
      </c>
      <c r="Y63" s="49">
        <f>Y61+Y32</f>
        <v>120</v>
      </c>
    </row>
    <row r="64" spans="1:27" x14ac:dyDescent="0.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7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8" x14ac:dyDescent="0.6">
      <c r="B65" s="38" t="s">
        <v>48</v>
      </c>
      <c r="X65" s="43"/>
      <c r="Y65" s="43"/>
      <c r="Z65" s="43"/>
      <c r="AA65" s="43"/>
      <c r="AB65" s="43"/>
    </row>
    <row r="66" spans="1:28" x14ac:dyDescent="0.6">
      <c r="B66" s="38" t="s">
        <v>78</v>
      </c>
      <c r="X66" s="43"/>
      <c r="Y66" s="43"/>
      <c r="Z66" s="43"/>
      <c r="AA66" s="43"/>
      <c r="AB66" s="43"/>
    </row>
    <row r="67" spans="1:28" x14ac:dyDescent="0.6">
      <c r="A67" s="35"/>
      <c r="B67" s="4" t="s">
        <v>40</v>
      </c>
      <c r="C67" s="4" t="s">
        <v>41</v>
      </c>
      <c r="D67" s="4"/>
      <c r="X67" s="43"/>
      <c r="Y67" s="43"/>
      <c r="Z67" s="43"/>
      <c r="AA67" s="43"/>
      <c r="AB67" s="43"/>
    </row>
    <row r="68" spans="1:28" x14ac:dyDescent="0.6">
      <c r="A68" s="35"/>
      <c r="B68" s="3" t="s">
        <v>75</v>
      </c>
      <c r="C68" s="3" t="s">
        <v>20</v>
      </c>
      <c r="X68" s="43"/>
      <c r="Y68" s="43"/>
      <c r="Z68" s="43"/>
      <c r="AA68" s="43"/>
      <c r="AB68" s="43"/>
    </row>
    <row r="69" spans="1:28" x14ac:dyDescent="0.6">
      <c r="A69" s="35"/>
      <c r="B69" s="3" t="s">
        <v>42</v>
      </c>
      <c r="C69" s="3" t="s">
        <v>21</v>
      </c>
      <c r="X69" s="43"/>
      <c r="Y69" s="43"/>
      <c r="Z69" s="43"/>
      <c r="AA69" s="43"/>
      <c r="AB69" s="43"/>
    </row>
    <row r="70" spans="1:28" x14ac:dyDescent="0.6">
      <c r="B70" s="3" t="s">
        <v>43</v>
      </c>
      <c r="C70" s="3" t="s">
        <v>23</v>
      </c>
      <c r="X70" s="43"/>
      <c r="Y70" s="43"/>
      <c r="Z70" s="43"/>
      <c r="AA70" s="43"/>
      <c r="AB70" s="43"/>
    </row>
    <row r="71" spans="1:28" x14ac:dyDescent="0.6">
      <c r="B71" s="4" t="s">
        <v>44</v>
      </c>
      <c r="X71" s="43"/>
      <c r="Y71" s="43"/>
      <c r="Z71" s="43"/>
      <c r="AA71" s="43"/>
      <c r="AB71" s="43"/>
    </row>
    <row r="72" spans="1:28" x14ac:dyDescent="0.6">
      <c r="B72" s="3" t="s">
        <v>45</v>
      </c>
      <c r="C72" s="3" t="s">
        <v>65</v>
      </c>
      <c r="X72" s="43"/>
      <c r="Y72" s="43"/>
      <c r="Z72" s="43"/>
      <c r="AA72" s="43"/>
      <c r="AB72" s="43"/>
    </row>
    <row r="73" spans="1:28" x14ac:dyDescent="0.6">
      <c r="B73" s="3" t="s">
        <v>46</v>
      </c>
      <c r="C73" s="3" t="s">
        <v>69</v>
      </c>
      <c r="X73" s="43"/>
      <c r="Y73" s="43"/>
      <c r="Z73" s="43"/>
      <c r="AA73" s="43"/>
      <c r="AB73" s="43"/>
    </row>
    <row r="74" spans="1:28" x14ac:dyDescent="0.6">
      <c r="B74" s="3" t="s">
        <v>24</v>
      </c>
      <c r="C74" s="3" t="s">
        <v>70</v>
      </c>
      <c r="X74" s="43"/>
      <c r="Y74" s="43"/>
      <c r="Z74" s="43"/>
      <c r="AA74" s="43"/>
      <c r="AB74" s="43"/>
    </row>
    <row r="75" spans="1:28" x14ac:dyDescent="0.6">
      <c r="X75" s="43"/>
      <c r="Y75" s="43"/>
      <c r="Z75" s="43"/>
      <c r="AA75" s="43"/>
      <c r="AB75" s="43"/>
    </row>
    <row r="76" spans="1:28" x14ac:dyDescent="0.6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8" x14ac:dyDescent="0.6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8" x14ac:dyDescent="0.6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</sheetData>
  <mergeCells count="47">
    <mergeCell ref="X50:Y50"/>
    <mergeCell ref="B76:U78"/>
    <mergeCell ref="A50:A51"/>
    <mergeCell ref="B50:B51"/>
    <mergeCell ref="C50:E50"/>
    <mergeCell ref="F50:H50"/>
    <mergeCell ref="I50:K50"/>
    <mergeCell ref="L50:N50"/>
    <mergeCell ref="O50:Q50"/>
    <mergeCell ref="R50:T50"/>
    <mergeCell ref="U50:W50"/>
    <mergeCell ref="X36:Y36"/>
    <mergeCell ref="A49:Y49"/>
    <mergeCell ref="A36:A37"/>
    <mergeCell ref="B36:B37"/>
    <mergeCell ref="C36:E36"/>
    <mergeCell ref="F36:H36"/>
    <mergeCell ref="I36:K36"/>
    <mergeCell ref="L36:N36"/>
    <mergeCell ref="O36:Q36"/>
    <mergeCell ref="R36:T36"/>
    <mergeCell ref="U36:W36"/>
    <mergeCell ref="X21:Y21"/>
    <mergeCell ref="A35:Y35"/>
    <mergeCell ref="U7:W7"/>
    <mergeCell ref="X7:Y7"/>
    <mergeCell ref="A20:Y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A1:M1"/>
    <mergeCell ref="A6:Y6"/>
    <mergeCell ref="A7:A8"/>
    <mergeCell ref="B7:B8"/>
    <mergeCell ref="C7:E7"/>
    <mergeCell ref="F7:H7"/>
    <mergeCell ref="I7:K7"/>
    <mergeCell ref="L7:N7"/>
    <mergeCell ref="O7:Q7"/>
    <mergeCell ref="R7:T7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Ziółkowska</dc:creator>
  <cp:lastModifiedBy>Grażyna Chaberek</cp:lastModifiedBy>
  <dcterms:created xsi:type="dcterms:W3CDTF">2022-10-25T09:13:06Z</dcterms:created>
  <dcterms:modified xsi:type="dcterms:W3CDTF">2023-02-17T08:44:24Z</dcterms:modified>
</cp:coreProperties>
</file>