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404\Desktop\"/>
    </mc:Choice>
  </mc:AlternateContent>
  <xr:revisionPtr revIDLastSave="0" documentId="13_ncr:1_{7962411E-5E4F-44A4-A84A-ED37D1AF3B9A}" xr6:coauthVersionLast="43" xr6:coauthVersionMax="43" xr10:uidLastSave="{00000000-0000-0000-0000-000000000000}"/>
  <bookViews>
    <workbookView xWindow="3645" yWindow="1635" windowWidth="21600" windowHeight="11385" tabRatio="500" xr2:uid="{00000000-000D-0000-FFFF-FFFF00000000}"/>
  </bookViews>
  <sheets>
    <sheet name="PSpecIstDz" sheetId="1" r:id="rId1"/>
    <sheet name="Arkusz1" sheetId="2" r:id="rId2"/>
    <sheet name="Arkusz2" sheetId="3" r:id="rId3"/>
  </sheets>
  <definedNames>
    <definedName name="_xlnm.Print_Area" localSheetId="0">PSpecIstDz!$A$1:$AI$268</definedName>
    <definedName name="Print_Area_0" localSheetId="0">PSpecIstDz!$A$1:$AB$268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00" i="1" l="1"/>
  <c r="X100" i="1"/>
  <c r="AH259" i="1"/>
  <c r="AH258" i="1"/>
  <c r="AH257" i="1"/>
  <c r="AF259" i="1"/>
  <c r="AF258" i="1"/>
  <c r="AF257" i="1"/>
  <c r="AD259" i="1"/>
  <c r="AD258" i="1"/>
  <c r="AD257" i="1"/>
  <c r="AB259" i="1"/>
  <c r="AB258" i="1"/>
  <c r="AB257" i="1"/>
  <c r="R259" i="1"/>
  <c r="R258" i="1"/>
  <c r="P259" i="1"/>
  <c r="P258" i="1"/>
  <c r="Z259" i="1"/>
  <c r="Z258" i="1"/>
  <c r="Z257" i="1"/>
  <c r="X259" i="1"/>
  <c r="X258" i="1"/>
  <c r="X257" i="1"/>
  <c r="V259" i="1"/>
  <c r="V258" i="1"/>
  <c r="V257" i="1"/>
  <c r="T259" i="1"/>
  <c r="T258" i="1"/>
  <c r="T257" i="1"/>
  <c r="R257" i="1"/>
  <c r="P257" i="1"/>
  <c r="D259" i="1"/>
  <c r="C259" i="1"/>
  <c r="D258" i="1"/>
  <c r="C258" i="1"/>
  <c r="D257" i="1"/>
  <c r="C257" i="1"/>
  <c r="V100" i="1" l="1"/>
  <c r="V242" i="1" s="1"/>
  <c r="V254" i="1" s="1"/>
  <c r="T100" i="1"/>
  <c r="T242" i="1" s="1"/>
  <c r="R100" i="1"/>
  <c r="R242" i="1" s="1"/>
  <c r="P100" i="1"/>
  <c r="Z242" i="1"/>
  <c r="AF237" i="1"/>
  <c r="AD237" i="1"/>
  <c r="AF196" i="1"/>
  <c r="AD196" i="1"/>
  <c r="AF147" i="1"/>
  <c r="AD147" i="1"/>
  <c r="AB147" i="1"/>
  <c r="X242" i="1"/>
  <c r="X252" i="1" s="1"/>
  <c r="AF100" i="1"/>
  <c r="AD100" i="1"/>
  <c r="AB100" i="1"/>
  <c r="AH100" i="1"/>
  <c r="G98" i="1"/>
  <c r="T254" i="1" l="1"/>
  <c r="T256" i="1"/>
  <c r="T252" i="1"/>
  <c r="R252" i="1"/>
  <c r="R256" i="1"/>
  <c r="R254" i="1"/>
  <c r="Z254" i="1"/>
  <c r="Z256" i="1"/>
  <c r="Z252" i="1"/>
  <c r="X256" i="1"/>
  <c r="X254" i="1"/>
  <c r="V252" i="1"/>
  <c r="V256" i="1"/>
  <c r="AH237" i="1"/>
  <c r="AB237" i="1"/>
  <c r="AH196" i="1"/>
  <c r="AB196" i="1"/>
  <c r="AH147" i="1"/>
  <c r="AF146" i="1"/>
  <c r="E146" i="1" l="1"/>
  <c r="AH236" i="1" l="1"/>
  <c r="AF236" i="1"/>
  <c r="AD236" i="1"/>
  <c r="AB236" i="1"/>
  <c r="Z236" i="1"/>
  <c r="X236" i="1"/>
  <c r="V236" i="1"/>
  <c r="T236" i="1"/>
  <c r="R236" i="1"/>
  <c r="P236" i="1"/>
  <c r="N236" i="1"/>
  <c r="N247" i="1" s="1"/>
  <c r="M236" i="1"/>
  <c r="M247" i="1" s="1"/>
  <c r="L236" i="1"/>
  <c r="L247" i="1" s="1"/>
  <c r="K236" i="1"/>
  <c r="K247" i="1" s="1"/>
  <c r="I236" i="1"/>
  <c r="I247" i="1" s="1"/>
  <c r="G237" i="1"/>
  <c r="G196" i="1"/>
  <c r="AB146" i="1"/>
  <c r="O85" i="1"/>
  <c r="H21" i="1" l="1"/>
  <c r="E21" i="1"/>
  <c r="AH248" i="1"/>
  <c r="AF248" i="1"/>
  <c r="AD248" i="1"/>
  <c r="AB248" i="1"/>
  <c r="Z248" i="1"/>
  <c r="X248" i="1"/>
  <c r="V248" i="1"/>
  <c r="T248" i="1"/>
  <c r="R248" i="1"/>
  <c r="P248" i="1"/>
  <c r="AH246" i="1"/>
  <c r="AF246" i="1"/>
  <c r="AD246" i="1"/>
  <c r="AB246" i="1"/>
  <c r="Z246" i="1"/>
  <c r="X246" i="1"/>
  <c r="V246" i="1"/>
  <c r="T246" i="1"/>
  <c r="R246" i="1"/>
  <c r="P246" i="1"/>
  <c r="AH244" i="1"/>
  <c r="AF244" i="1"/>
  <c r="AD244" i="1"/>
  <c r="AB244" i="1"/>
  <c r="Z244" i="1"/>
  <c r="X244" i="1"/>
  <c r="V244" i="1"/>
  <c r="T244" i="1"/>
  <c r="R244" i="1"/>
  <c r="P244" i="1"/>
  <c r="P242" i="1"/>
  <c r="AB242" i="1"/>
  <c r="G147" i="1"/>
  <c r="G244" i="1" s="1"/>
  <c r="G250" i="1"/>
  <c r="F5" i="2" s="1"/>
  <c r="E249" i="1"/>
  <c r="G248" i="1"/>
  <c r="F21" i="2"/>
  <c r="AG20" i="2"/>
  <c r="Y20" i="2"/>
  <c r="E20" i="2"/>
  <c r="AG19" i="2"/>
  <c r="AE19" i="2"/>
  <c r="AC19" i="2"/>
  <c r="AA19" i="2"/>
  <c r="Y19" i="2"/>
  <c r="W19" i="2"/>
  <c r="U19" i="2"/>
  <c r="S19" i="2"/>
  <c r="F19" i="2"/>
  <c r="AG18" i="2"/>
  <c r="AE18" i="2"/>
  <c r="AC18" i="2"/>
  <c r="AA18" i="2"/>
  <c r="Y18" i="2"/>
  <c r="W18" i="2"/>
  <c r="U18" i="2"/>
  <c r="S18" i="2"/>
  <c r="E18" i="2"/>
  <c r="AE17" i="2"/>
  <c r="AC17" i="2"/>
  <c r="AA17" i="2"/>
  <c r="W17" i="2"/>
  <c r="U17" i="2"/>
  <c r="S17" i="2"/>
  <c r="F17" i="2"/>
  <c r="AC16" i="2"/>
  <c r="U16" i="2"/>
  <c r="E16" i="2"/>
  <c r="AG15" i="2"/>
  <c r="AE15" i="2"/>
  <c r="AE23" i="2" s="1"/>
  <c r="AC15" i="2"/>
  <c r="AA15" i="2"/>
  <c r="Y15" i="2"/>
  <c r="W15" i="2"/>
  <c r="U15" i="2"/>
  <c r="S15" i="2"/>
  <c r="Q15" i="2"/>
  <c r="Q23" i="2" s="1"/>
  <c r="O15" i="2"/>
  <c r="O23" i="2" s="1"/>
  <c r="F15" i="2"/>
  <c r="AG14" i="2"/>
  <c r="AE14" i="2"/>
  <c r="AC14" i="2"/>
  <c r="AA14" i="2"/>
  <c r="Y14" i="2"/>
  <c r="W14" i="2"/>
  <c r="U14" i="2"/>
  <c r="S14" i="2"/>
  <c r="Q14" i="2"/>
  <c r="Q22" i="2" s="1"/>
  <c r="O14" i="2"/>
  <c r="O22" i="2" s="1"/>
  <c r="E14" i="2"/>
  <c r="F9" i="2"/>
  <c r="AG8" i="2"/>
  <c r="AG17" i="2" s="1"/>
  <c r="Y8" i="2"/>
  <c r="Y17" i="2" s="1"/>
  <c r="E8" i="2"/>
  <c r="AG7" i="2"/>
  <c r="AG16" i="2" s="1"/>
  <c r="AE7" i="2"/>
  <c r="AE16" i="2" s="1"/>
  <c r="AC7" i="2"/>
  <c r="AA7" i="2"/>
  <c r="AA16" i="2" s="1"/>
  <c r="Y7" i="2"/>
  <c r="Y16" i="2" s="1"/>
  <c r="W7" i="2"/>
  <c r="W16" i="2" s="1"/>
  <c r="U7" i="2"/>
  <c r="S7" i="2"/>
  <c r="S16" i="2" s="1"/>
  <c r="F7" i="2"/>
  <c r="AG6" i="2"/>
  <c r="AE6" i="2"/>
  <c r="AC6" i="2"/>
  <c r="AA6" i="2"/>
  <c r="Y6" i="2"/>
  <c r="W6" i="2"/>
  <c r="U6" i="2"/>
  <c r="S6" i="2"/>
  <c r="E6" i="2"/>
  <c r="AG3" i="2"/>
  <c r="AE3" i="2"/>
  <c r="AC3" i="2"/>
  <c r="AA3" i="2"/>
  <c r="Y3" i="2"/>
  <c r="W3" i="2"/>
  <c r="U3" i="2"/>
  <c r="S3" i="2"/>
  <c r="Q3" i="2"/>
  <c r="Q11" i="2" s="1"/>
  <c r="O3" i="2"/>
  <c r="O11" i="2" s="1"/>
  <c r="F3" i="2"/>
  <c r="AG2" i="2"/>
  <c r="AE2" i="2"/>
  <c r="AC2" i="2"/>
  <c r="AA2" i="2"/>
  <c r="Y2" i="2"/>
  <c r="W2" i="2"/>
  <c r="U2" i="2"/>
  <c r="S2" i="2"/>
  <c r="Q2" i="2"/>
  <c r="Q10" i="2" s="1"/>
  <c r="O2" i="2"/>
  <c r="O10" i="2" s="1"/>
  <c r="E2" i="2"/>
  <c r="R195" i="1"/>
  <c r="R245" i="1" s="1"/>
  <c r="P195" i="1"/>
  <c r="P245" i="1" s="1"/>
  <c r="R247" i="1"/>
  <c r="P247" i="1"/>
  <c r="T247" i="1"/>
  <c r="V247" i="1"/>
  <c r="X247" i="1"/>
  <c r="Z247" i="1"/>
  <c r="AB247" i="1"/>
  <c r="AD247" i="1"/>
  <c r="AH247" i="1"/>
  <c r="AF247" i="1"/>
  <c r="E29" i="1"/>
  <c r="R146" i="1"/>
  <c r="R243" i="1" s="1"/>
  <c r="P146" i="1"/>
  <c r="P243" i="1" s="1"/>
  <c r="AH146" i="1"/>
  <c r="AH243" i="1" s="1"/>
  <c r="AF243" i="1"/>
  <c r="AD146" i="1"/>
  <c r="AD243" i="1" s="1"/>
  <c r="AB243" i="1"/>
  <c r="N195" i="1"/>
  <c r="N245" i="1" s="1"/>
  <c r="H195" i="1"/>
  <c r="H245" i="1" s="1"/>
  <c r="J195" i="1"/>
  <c r="J245" i="1" s="1"/>
  <c r="AH195" i="1"/>
  <c r="AH245" i="1" s="1"/>
  <c r="AF195" i="1"/>
  <c r="AF245" i="1" s="1"/>
  <c r="AD195" i="1"/>
  <c r="AD245" i="1" s="1"/>
  <c r="AB195" i="1"/>
  <c r="AB245" i="1" s="1"/>
  <c r="Z195" i="1"/>
  <c r="Z245" i="1" s="1"/>
  <c r="X195" i="1"/>
  <c r="X245" i="1" s="1"/>
  <c r="V195" i="1"/>
  <c r="V245" i="1" s="1"/>
  <c r="T195" i="1"/>
  <c r="T245" i="1" s="1"/>
  <c r="O195" i="1"/>
  <c r="O245" i="1" s="1"/>
  <c r="M195" i="1"/>
  <c r="M245" i="1" s="1"/>
  <c r="L195" i="1"/>
  <c r="L245" i="1" s="1"/>
  <c r="K195" i="1"/>
  <c r="K245" i="1" s="1"/>
  <c r="I195" i="1"/>
  <c r="I245" i="1" s="1"/>
  <c r="X146" i="1"/>
  <c r="X243" i="1" s="1"/>
  <c r="V146" i="1"/>
  <c r="V243" i="1" s="1"/>
  <c r="Z146" i="1"/>
  <c r="Z243" i="1" s="1"/>
  <c r="T146" i="1"/>
  <c r="T243" i="1" s="1"/>
  <c r="O146" i="1"/>
  <c r="O243" i="1" s="1"/>
  <c r="N146" i="1"/>
  <c r="N243" i="1" s="1"/>
  <c r="M146" i="1"/>
  <c r="M243" i="1" s="1"/>
  <c r="L146" i="1"/>
  <c r="L243" i="1" s="1"/>
  <c r="K146" i="1"/>
  <c r="K243" i="1" s="1"/>
  <c r="J146" i="1"/>
  <c r="J243" i="1" s="1"/>
  <c r="I146" i="1"/>
  <c r="I243" i="1" s="1"/>
  <c r="H146" i="1"/>
  <c r="H243" i="1" s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L92" i="1"/>
  <c r="M92" i="1"/>
  <c r="K92" i="1"/>
  <c r="H92" i="1"/>
  <c r="G92" i="1"/>
  <c r="O29" i="1"/>
  <c r="N21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N85" i="1"/>
  <c r="M85" i="1"/>
  <c r="L85" i="1"/>
  <c r="K85" i="1"/>
  <c r="N74" i="1"/>
  <c r="M74" i="1"/>
  <c r="L74" i="1"/>
  <c r="K74" i="1"/>
  <c r="G85" i="1"/>
  <c r="G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Q29" i="1"/>
  <c r="N29" i="1"/>
  <c r="M29" i="1"/>
  <c r="L29" i="1"/>
  <c r="K29" i="1"/>
  <c r="I29" i="1"/>
  <c r="G29" i="1"/>
  <c r="O21" i="1"/>
  <c r="M21" i="1"/>
  <c r="L21" i="1"/>
  <c r="K21" i="1"/>
  <c r="G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U21" i="1"/>
  <c r="V21" i="1"/>
  <c r="T21" i="1"/>
  <c r="T29" i="1"/>
  <c r="S29" i="1"/>
  <c r="R29" i="1"/>
  <c r="P29" i="1"/>
  <c r="S21" i="1"/>
  <c r="R21" i="1"/>
  <c r="E98" i="1"/>
  <c r="I21" i="1"/>
  <c r="J29" i="1"/>
  <c r="H29" i="1"/>
  <c r="J92" i="1"/>
  <c r="I92" i="1"/>
  <c r="E92" i="1"/>
  <c r="Y158" i="3"/>
  <c r="X158" i="3"/>
  <c r="R158" i="3"/>
  <c r="Q158" i="3"/>
  <c r="P158" i="3"/>
  <c r="I158" i="3"/>
  <c r="H158" i="3"/>
  <c r="G158" i="3"/>
  <c r="F158" i="3"/>
  <c r="E158" i="3"/>
  <c r="Z148" i="3"/>
  <c r="X148" i="3"/>
  <c r="V148" i="3"/>
  <c r="T148" i="3"/>
  <c r="N148" i="3"/>
  <c r="I148" i="3"/>
  <c r="F148" i="3"/>
  <c r="E148" i="3"/>
  <c r="X131" i="3"/>
  <c r="W131" i="3"/>
  <c r="V131" i="3"/>
  <c r="U131" i="3"/>
  <c r="T131" i="3"/>
  <c r="S131" i="3"/>
  <c r="I131" i="3"/>
  <c r="H131" i="3"/>
  <c r="G131" i="3"/>
  <c r="F131" i="3"/>
  <c r="E131" i="3"/>
  <c r="AG5" i="2"/>
  <c r="AE5" i="2"/>
  <c r="AC5" i="2"/>
  <c r="AA5" i="2"/>
  <c r="Y5" i="2"/>
  <c r="W5" i="2"/>
  <c r="U5" i="2"/>
  <c r="S5" i="2"/>
  <c r="AG4" i="2"/>
  <c r="AE4" i="2"/>
  <c r="AC4" i="2"/>
  <c r="AA4" i="2"/>
  <c r="Y4" i="2"/>
  <c r="W4" i="2"/>
  <c r="U4" i="2"/>
  <c r="S4" i="2"/>
  <c r="E4" i="2"/>
  <c r="O236" i="1"/>
  <c r="O247" i="1" s="1"/>
  <c r="J236" i="1"/>
  <c r="J247" i="1" s="1"/>
  <c r="H236" i="1"/>
  <c r="H247" i="1" s="1"/>
  <c r="E236" i="1"/>
  <c r="E247" i="1" s="1"/>
  <c r="E195" i="1"/>
  <c r="E245" i="1" s="1"/>
  <c r="G246" i="1"/>
  <c r="E243" i="1"/>
  <c r="AH242" i="1"/>
  <c r="AF242" i="1"/>
  <c r="AD242" i="1"/>
  <c r="J85" i="1"/>
  <c r="I85" i="1"/>
  <c r="H85" i="1"/>
  <c r="E85" i="1"/>
  <c r="J74" i="1"/>
  <c r="I74" i="1"/>
  <c r="H74" i="1"/>
  <c r="E74" i="1"/>
  <c r="Q21" i="1"/>
  <c r="P21" i="1"/>
  <c r="J21" i="1"/>
  <c r="E22" i="2" l="1"/>
  <c r="AB252" i="1"/>
  <c r="AC22" i="2"/>
  <c r="U22" i="2"/>
  <c r="W23" i="2"/>
  <c r="W22" i="2"/>
  <c r="Y22" i="2"/>
  <c r="AE22" i="2"/>
  <c r="AG22" i="2"/>
  <c r="AG23" i="2"/>
  <c r="S23" i="2"/>
  <c r="AA23" i="2"/>
  <c r="Y23" i="2"/>
  <c r="S22" i="2"/>
  <c r="AA22" i="2"/>
  <c r="F23" i="2"/>
  <c r="U23" i="2"/>
  <c r="AC23" i="2"/>
  <c r="AH252" i="1"/>
  <c r="AD252" i="1"/>
  <c r="AH254" i="1"/>
  <c r="AD256" i="1"/>
  <c r="AF254" i="1"/>
  <c r="AB256" i="1"/>
  <c r="AD254" i="1"/>
  <c r="AH256" i="1"/>
  <c r="AF252" i="1"/>
  <c r="AB254" i="1"/>
  <c r="AF256" i="1"/>
  <c r="P252" i="1"/>
  <c r="P256" i="1"/>
  <c r="P254" i="1"/>
  <c r="H99" i="1"/>
  <c r="H241" i="1" s="1"/>
  <c r="J99" i="1"/>
  <c r="J241" i="1" s="1"/>
  <c r="M99" i="1"/>
  <c r="M241" i="1" s="1"/>
  <c r="Z99" i="1"/>
  <c r="L99" i="1"/>
  <c r="N99" i="1"/>
  <c r="N241" i="1" s="1"/>
  <c r="V99" i="1"/>
  <c r="V255" i="1" s="1"/>
  <c r="K99" i="1"/>
  <c r="R99" i="1"/>
  <c r="AD99" i="1"/>
  <c r="AD241" i="1" s="1"/>
  <c r="P99" i="1"/>
  <c r="I99" i="1"/>
  <c r="I241" i="1" s="1"/>
  <c r="T99" i="1"/>
  <c r="X99" i="1"/>
  <c r="AB99" i="1"/>
  <c r="AB253" i="1" s="1"/>
  <c r="AF99" i="1"/>
  <c r="AF241" i="1" s="1"/>
  <c r="G100" i="1"/>
  <c r="G242" i="1" s="1"/>
  <c r="O99" i="1"/>
  <c r="O241" i="1" s="1"/>
  <c r="AH99" i="1"/>
  <c r="AH241" i="1" s="1"/>
  <c r="E99" i="1"/>
  <c r="S10" i="2"/>
  <c r="AA10" i="2"/>
  <c r="F11" i="2"/>
  <c r="U11" i="2"/>
  <c r="AC11" i="2"/>
  <c r="Y10" i="2"/>
  <c r="AG10" i="2"/>
  <c r="S11" i="2"/>
  <c r="AA11" i="2"/>
  <c r="W10" i="2"/>
  <c r="AE10" i="2"/>
  <c r="E10" i="2"/>
  <c r="U10" i="2"/>
  <c r="AC10" i="2"/>
  <c r="W11" i="2"/>
  <c r="AE11" i="2"/>
  <c r="Y11" i="2"/>
  <c r="AG11" i="2"/>
  <c r="K255" i="1" l="1"/>
  <c r="K241" i="1"/>
  <c r="L255" i="1"/>
  <c r="L241" i="1"/>
  <c r="L253" i="1"/>
  <c r="G252" i="1"/>
  <c r="G254" i="1"/>
  <c r="G256" i="1"/>
  <c r="E251" i="1"/>
  <c r="E241" i="1"/>
  <c r="L251" i="1"/>
  <c r="E253" i="1"/>
  <c r="K251" i="1"/>
  <c r="E255" i="1"/>
  <c r="K253" i="1"/>
  <c r="AF251" i="1"/>
  <c r="O255" i="1"/>
  <c r="O251" i="1"/>
  <c r="O253" i="1"/>
  <c r="AF253" i="1"/>
  <c r="AH253" i="1"/>
  <c r="M253" i="1"/>
  <c r="M251" i="1"/>
  <c r="M255" i="1"/>
  <c r="N251" i="1"/>
  <c r="N253" i="1"/>
  <c r="N255" i="1"/>
  <c r="AB241" i="1"/>
  <c r="AB255" i="1"/>
  <c r="I253" i="1"/>
  <c r="I255" i="1"/>
  <c r="I251" i="1"/>
  <c r="AD255" i="1"/>
  <c r="AH251" i="1"/>
  <c r="AB251" i="1"/>
  <c r="AD251" i="1"/>
  <c r="H253" i="1"/>
  <c r="H255" i="1"/>
  <c r="H251" i="1"/>
  <c r="J255" i="1"/>
  <c r="J251" i="1"/>
  <c r="J253" i="1"/>
  <c r="AH255" i="1"/>
  <c r="AF255" i="1"/>
  <c r="AD253" i="1"/>
  <c r="Z241" i="1"/>
  <c r="Z255" i="1"/>
  <c r="Z253" i="1"/>
  <c r="Z251" i="1"/>
  <c r="V241" i="1"/>
  <c r="V253" i="1"/>
  <c r="V251" i="1"/>
  <c r="R241" i="1"/>
  <c r="R251" i="1"/>
  <c r="R253" i="1"/>
  <c r="R255" i="1"/>
  <c r="P241" i="1"/>
  <c r="P255" i="1"/>
  <c r="P251" i="1"/>
  <c r="P253" i="1"/>
  <c r="T241" i="1"/>
  <c r="T255" i="1"/>
  <c r="T253" i="1"/>
  <c r="T251" i="1"/>
  <c r="X241" i="1"/>
  <c r="X255" i="1"/>
  <c r="X253" i="1"/>
  <c r="X251" i="1"/>
</calcChain>
</file>

<file path=xl/sharedStrings.xml><?xml version="1.0" encoding="utf-8"?>
<sst xmlns="http://schemas.openxmlformats.org/spreadsheetml/2006/main" count="800" uniqueCount="391">
  <si>
    <t xml:space="preserve">Kierunek: PEDAGOGIKA SPECJALNA - PLAN STUDIÓW  OD ROKU AKADEMICKIEGO 2019-2024                                     </t>
  </si>
  <si>
    <t>STACJONARNE STUDIA PIĘCIOLETNIE</t>
  </si>
  <si>
    <t>W - wykłady, K - konwersatorium, Ćw A - ćwiczenia audytoryjne, Ćw W - ćw. warsztatowe, Ćw L - ćw. laboratoryjne, L - lektorat, S - seminarium, P - praktyka</t>
  </si>
  <si>
    <t>Moduły obowiązkowe i ograniczonego wyboru</t>
  </si>
  <si>
    <t>Nr modułu standard.</t>
  </si>
  <si>
    <t>Forma zaliczenia</t>
  </si>
  <si>
    <t>Liczba godz.</t>
  </si>
  <si>
    <t>ECTS</t>
  </si>
  <si>
    <t>Forma zajęć</t>
  </si>
  <si>
    <t>rok I                              2019/20</t>
  </si>
  <si>
    <t>rok II                      2020/21</t>
  </si>
  <si>
    <t>rok III                         2021/22</t>
  </si>
  <si>
    <t>rok IV                         2022/23</t>
  </si>
  <si>
    <t>rok V                         2023/24</t>
  </si>
  <si>
    <t>Sem. zim</t>
  </si>
  <si>
    <t>Sem. letni</t>
  </si>
  <si>
    <t>W</t>
  </si>
  <si>
    <t>K</t>
  </si>
  <si>
    <t>Ćw</t>
  </si>
  <si>
    <t>L</t>
  </si>
  <si>
    <t>S</t>
  </si>
  <si>
    <t>P</t>
  </si>
  <si>
    <t>sem. I</t>
  </si>
  <si>
    <t>sem. II</t>
  </si>
  <si>
    <t>sem. III</t>
  </si>
  <si>
    <t>sem. IV</t>
  </si>
  <si>
    <t>sem. V</t>
  </si>
  <si>
    <t>sem. VI</t>
  </si>
  <si>
    <t>sem. VII</t>
  </si>
  <si>
    <t>sem. VIII</t>
  </si>
  <si>
    <t>sem. IX</t>
  </si>
  <si>
    <t>sem. X</t>
  </si>
  <si>
    <t>A</t>
  </si>
  <si>
    <t>W/K</t>
  </si>
  <si>
    <t>o/ow1</t>
  </si>
  <si>
    <t xml:space="preserve">Nurty współczesnej filozofii </t>
  </si>
  <si>
    <t>o1.2</t>
  </si>
  <si>
    <t xml:space="preserve">Nurty współczesnej socjologii </t>
  </si>
  <si>
    <t xml:space="preserve">Psychologia społeczna </t>
  </si>
  <si>
    <t>o1.3</t>
  </si>
  <si>
    <t>Biomedyczne podstawy rozwoju</t>
  </si>
  <si>
    <t>o1.4</t>
  </si>
  <si>
    <t>Przedmioty kształcenia ogólnego do wyboru</t>
  </si>
  <si>
    <t>o1.5</t>
  </si>
  <si>
    <t>Język obcy</t>
  </si>
  <si>
    <t>o1.6</t>
  </si>
  <si>
    <t>Wychowanie fizyczne</t>
  </si>
  <si>
    <t>o1.7</t>
  </si>
  <si>
    <t>o2</t>
  </si>
  <si>
    <t>Psychologia rozwojowa</t>
  </si>
  <si>
    <t>o2.1</t>
  </si>
  <si>
    <t>Historia wychowania</t>
  </si>
  <si>
    <t>o2.5</t>
  </si>
  <si>
    <t>Wprowadzenie do pedagogiki</t>
  </si>
  <si>
    <t>Paradygmaty dydaktyki</t>
  </si>
  <si>
    <t>Psychologiczne podstawy kształcenia i wychowania</t>
  </si>
  <si>
    <t>PRAKTYKA</t>
  </si>
  <si>
    <t>o3</t>
  </si>
  <si>
    <t>Pedagogika specjalna jako system teoretyczny w procesie przemian</t>
  </si>
  <si>
    <t xml:space="preserve">Nowe ruchy społeczne i aktywizm osób z niepełnosprawością </t>
  </si>
  <si>
    <t>Rodzina a niepełnosprawność</t>
  </si>
  <si>
    <t>Historia kształcenia specjalnego</t>
  </si>
  <si>
    <t xml:space="preserve">Praca z uczniem z chorobą przewlekłą </t>
  </si>
  <si>
    <t>Psychologia kliniczna z elementami psychiatrii i psychopatologii</t>
  </si>
  <si>
    <t>Praca z uczniem z trudnościami w uczeniu się</t>
  </si>
  <si>
    <t>Praca z uczniem wybitnie zdolnym</t>
  </si>
  <si>
    <t xml:space="preserve">Surdopedagogika </t>
  </si>
  <si>
    <t>Podstawy języka migowego</t>
  </si>
  <si>
    <t xml:space="preserve">Tyflopedagogika  </t>
  </si>
  <si>
    <t xml:space="preserve">Podstawy pisma punktowego brajla </t>
  </si>
  <si>
    <t xml:space="preserve">Dorosłość osoby z niepełnosprawnością </t>
  </si>
  <si>
    <t>Wsparcie w pracy i doradztwo zawodowe dla osób z niepełnosprawnością</t>
  </si>
  <si>
    <t xml:space="preserve">Diagnoza w pracy pedagoga specjalnego </t>
  </si>
  <si>
    <t xml:space="preserve">Pedeutologia w pedagogice specjalnej </t>
  </si>
  <si>
    <t>o4</t>
  </si>
  <si>
    <t xml:space="preserve">Koncepcje i organizacja edukacji włączającej </t>
  </si>
  <si>
    <t xml:space="preserve">„Szkoła dla wszystkich” - wychowanie w edukacji włączającej </t>
  </si>
  <si>
    <t xml:space="preserve">Metodyka nauczania i wychowania uczniów z niepełnosprawnością intelektualną w stopniu lekkim w edukacji włączjącej </t>
  </si>
  <si>
    <t xml:space="preserve">Metodyka kształcenia w grupach zróżnicowanych na etapie wczesnej edukacji </t>
  </si>
  <si>
    <t xml:space="preserve">Metodyka kształcenia w grupach zróżnicowanych w klasach starszych szkoły podstawowej i w szkole ponadpodstawowej  </t>
  </si>
  <si>
    <t xml:space="preserve">Kształtowania kompetencji społecznych i relacji uczniów w edukacji włączającej </t>
  </si>
  <si>
    <t>Profilaktyka przemocy w szkole i socjoterapia</t>
  </si>
  <si>
    <t>o6</t>
  </si>
  <si>
    <t>Emisja głosu</t>
  </si>
  <si>
    <t>Pierwsza pomoc przedmedyczna</t>
  </si>
  <si>
    <t xml:space="preserve">Trening umiejętności interpersonalnych  </t>
  </si>
  <si>
    <t>o7</t>
  </si>
  <si>
    <t>Liczba obowiązkowych egzaminów</t>
  </si>
  <si>
    <t>Metodologia badań społecznych</t>
  </si>
  <si>
    <t>Seminarium magisterskie</t>
  </si>
  <si>
    <t>Strategia badań ilościowych (ze statystyką)</t>
  </si>
  <si>
    <t>Strategia badań jakościowych</t>
  </si>
  <si>
    <t>Suma godzin z modułów 1,2,3,4, 6,7</t>
  </si>
  <si>
    <t>Suma punktów z modułów 1,2,3,4, 6,7</t>
  </si>
  <si>
    <t>5.  Moduły specjalnościowe*</t>
  </si>
  <si>
    <t>Niepełnosprawność intelektualna – wybrane zagadnienia</t>
  </si>
  <si>
    <t xml:space="preserve">Wczesna interwencja i wczesne wspomaganie rozwoju dziecka z niepełnosprawnością intelektualną </t>
  </si>
  <si>
    <t>Projektowanie pracy z uczniem z niepełnosprawnością intelektualną</t>
  </si>
  <si>
    <t>Metodyka nauczania i wychowania uczniów z niepełnosprawnością intelektualną w stopniu umiarkowanym i znacznym</t>
  </si>
  <si>
    <t xml:space="preserve">Metodyka pracy z osobami z niepełnosprawnością intelektualną w stopniu głębokim i z niepełnosprawnością sprzężoną </t>
  </si>
  <si>
    <t>Praca z rodziną osoby z niepełnosprawnością intelektualną</t>
  </si>
  <si>
    <t>Asertywność, selfadwokatura i empowerment osób z niepełnosprawnością intelektualną</t>
  </si>
  <si>
    <t xml:space="preserve">Muzykoterapia </t>
  </si>
  <si>
    <t xml:space="preserve">Komunikajca alternatywna i wspomagająca </t>
  </si>
  <si>
    <t>Suma godzin z modułu 5.1</t>
  </si>
  <si>
    <t>Suma punktów z modułu 5.1</t>
  </si>
  <si>
    <t>rok IV                    2022/23</t>
  </si>
  <si>
    <t>rok V                   2023/24</t>
  </si>
  <si>
    <t>rok I                              2014/15</t>
  </si>
  <si>
    <t>rok II                      2015/16</t>
  </si>
  <si>
    <t>rok III                         2016/17</t>
  </si>
  <si>
    <t>Zagrożenia rozwojowe wczesnego dzieciństwa</t>
  </si>
  <si>
    <t>Diagnoza małego dziecka z zaburzeniami rozwoju</t>
  </si>
  <si>
    <t>Praca z rodziną małego dziecka z zaburzeniami rozwoju</t>
  </si>
  <si>
    <t>Typowe i problemowe zachowania seksualne w okresie dzieciństwa</t>
  </si>
  <si>
    <t xml:space="preserve">Wspomaganie rozwoju dziecka urodzonego przedwcześnie </t>
  </si>
  <si>
    <t>Wspieranie rozwoju ruchowego i terapia odruchów</t>
  </si>
  <si>
    <t>Wczesna terapia logopedyczna</t>
  </si>
  <si>
    <t xml:space="preserve">Wczesna terapia pedagogiczna </t>
  </si>
  <si>
    <t xml:space="preserve">Wspieranie funkcji sensorycznych </t>
  </si>
  <si>
    <t xml:space="preserve">Wspomaganie kompetencji społecznych małego dziecka </t>
  </si>
  <si>
    <t xml:space="preserve">Wspomaganie kompetencji poznawczych małego dziecka </t>
  </si>
  <si>
    <t>Terapia małego dziecka ze złożoną niepełnosprawnością</t>
  </si>
  <si>
    <t>Projektowanie pracy edukacyjno-terapeutycznej we wczesnym wspomaganiu rozwoju</t>
  </si>
  <si>
    <t xml:space="preserve">Komunikacja alternatywna i wspomagająca </t>
  </si>
  <si>
    <t xml:space="preserve">Wspomaganie rozwoju zabawy małego dziecka </t>
  </si>
  <si>
    <t>Suma godzin z modułu 5.2</t>
  </si>
  <si>
    <t>Suma punktów z modułu 5.2</t>
  </si>
  <si>
    <t>rok IV                 2022/23</t>
  </si>
  <si>
    <t>rok V                 2023/24</t>
  </si>
  <si>
    <t>Zaburzenia ze spektrum autyzmu - wybrane zagadnienia</t>
  </si>
  <si>
    <t xml:space="preserve">Wprowadzenie do terapii behawioralnej </t>
  </si>
  <si>
    <t xml:space="preserve">Diagnoza i ocena funkcjonowania osób ze spektrum autyzmu </t>
  </si>
  <si>
    <t xml:space="preserve">Wczesne wspomaganie rozwoju dziecka ze spektrum autyzmu </t>
  </si>
  <si>
    <t>Metodyka nauczania i wychowania uczniów ze spektrum autyzmu</t>
  </si>
  <si>
    <t xml:space="preserve">Metody wspomagające rozwój osób ze spektrum autyzmu </t>
  </si>
  <si>
    <t>Projektowanie pracy z uczniem ze spektrum autyzmu</t>
  </si>
  <si>
    <t xml:space="preserve">Praca z osobą dorosłą ze spektrum autyzmu </t>
  </si>
  <si>
    <t xml:space="preserve">Zachowania trudne - analiza i terapia </t>
  </si>
  <si>
    <t>Seksualność osób ze spektrum autyzmu</t>
  </si>
  <si>
    <t>Praca z rodziną osoby ze spektrum autyzmu</t>
  </si>
  <si>
    <t xml:space="preserve">Wspomaganie rozwoju społecznego osób z e spektrum autyzmu </t>
  </si>
  <si>
    <t xml:space="preserve">Metodyka terapii zajęciowej </t>
  </si>
  <si>
    <t xml:space="preserve">Komunikacja alternatywna i wspomagająca  </t>
  </si>
  <si>
    <t>Suma godzin z modułu 5.3.</t>
  </si>
  <si>
    <t>Suma punktów z modułu 5.3.</t>
  </si>
  <si>
    <t>Liczba godzin z przedmiotów obowiązkowych i ograniczonego wyboru</t>
  </si>
  <si>
    <t>Liczba punktów ECTS z przedmiotów obowiązkowych i ograniczonego wyboru</t>
  </si>
  <si>
    <t>Liczba godzin z przedmiotów do wyboru</t>
  </si>
  <si>
    <t>Liczba punktów ECTS z przedmiotów do wyboru</t>
  </si>
  <si>
    <t>Liczba godzin z praktyk</t>
  </si>
  <si>
    <t>Liczba punktów ECTS z praktyk</t>
  </si>
  <si>
    <t>Liczba godzin z przedmiotów fakultatywnych</t>
  </si>
  <si>
    <t>Liczba punktów ECTS z przedmiotów fakultatywnych</t>
  </si>
  <si>
    <t>Razem liczba godzin:</t>
  </si>
  <si>
    <t>Razem liczba punktów ECTS:</t>
  </si>
  <si>
    <t>Suma punktów ECTS za przedmioty do wyboru wynosi 30%</t>
  </si>
  <si>
    <t>D 1.  Rehabilitacja i edukacja osób z niepełnosprawnością intelektualną z surdopedagogiką</t>
  </si>
  <si>
    <t>Podstawy kształcenia osób z niepełnosprawnością intelektualną</t>
  </si>
  <si>
    <t>Podstawy kształcenia specjalnego</t>
  </si>
  <si>
    <t>E</t>
  </si>
  <si>
    <t>Metodyka nauczania i wychowania osób z lekką niepełnosprawnością intelektualną</t>
  </si>
  <si>
    <t>Zo</t>
  </si>
  <si>
    <t>Metodyka nauczania i wychowania osób z głębszą niepełnosprawnością intelektualną</t>
  </si>
  <si>
    <t>Pedagogika wczesnoszkolna</t>
  </si>
  <si>
    <t>Komunikacja alternatywna i wspomagająca</t>
  </si>
  <si>
    <t>2Zo</t>
  </si>
  <si>
    <t>Metodyka nauczania i wychowania integracyjnego</t>
  </si>
  <si>
    <t>Metody wczesnej interwencji i stymulacji rozwoju</t>
  </si>
  <si>
    <t>Nowe media w rewalidacji</t>
  </si>
  <si>
    <t>4E2Zo</t>
  </si>
  <si>
    <t>1E1Zo</t>
  </si>
  <si>
    <t>Moduł przygotowania surdopedagoga</t>
  </si>
  <si>
    <t>Metodyka nauczania osób z niepełnosprawnościa słuchu</t>
  </si>
  <si>
    <t>E, Zo</t>
  </si>
  <si>
    <t>3 i 4</t>
  </si>
  <si>
    <t>Język migowy</t>
  </si>
  <si>
    <t>3 i 3</t>
  </si>
  <si>
    <t>Wychowanie słuchowe</t>
  </si>
  <si>
    <t>Alternatywne metody komunikacji z osobą niesłyszącą</t>
  </si>
  <si>
    <t>Surdologopedia</t>
  </si>
  <si>
    <t>Diagnoza pedagogicna osób z niepełnosprawnością słuchu</t>
  </si>
  <si>
    <t>2 i 2</t>
  </si>
  <si>
    <t>Pedagogika osób z niesłyszących z niepełnosprawnościami sprzężonymi</t>
  </si>
  <si>
    <t>Psychospołeczne funkcjonowanie osób z niepełnosprawnością słuchu</t>
  </si>
  <si>
    <t>E:  Praktyki</t>
  </si>
  <si>
    <t>Wprowadzenie do praktyki specjalnościowej</t>
  </si>
  <si>
    <t>Z</t>
  </si>
  <si>
    <t>Praktyka pedagogiczna 1</t>
  </si>
  <si>
    <t>Praktyka pedagogiczna 2</t>
  </si>
  <si>
    <t>Praktyka pedagogiczna 3</t>
  </si>
  <si>
    <t>2Z</t>
  </si>
  <si>
    <t>3Z</t>
  </si>
  <si>
    <t>F: Grupa przedmiotów dodatkowych</t>
  </si>
  <si>
    <t>Język obcy (przedmiot ograniczonego wyboru)</t>
  </si>
  <si>
    <t>Edukacyjne zastosowanie komputerów</t>
  </si>
  <si>
    <t>Wychowanie fizyczne (przedmiot ograniczonego wyboru)</t>
  </si>
  <si>
    <t>Etyka zawodu pedagoga</t>
  </si>
  <si>
    <t>Znaczenie uregulowań prawnych w pracy pedagoga</t>
  </si>
  <si>
    <t>Podstawy edukacji seksualnej</t>
  </si>
  <si>
    <t>3Z1Zo</t>
  </si>
  <si>
    <t>1E1Z4Zo</t>
  </si>
  <si>
    <t>G: Grupa przedmiotów fakultatywnych**</t>
  </si>
  <si>
    <t>3Zo</t>
  </si>
  <si>
    <t>Liczba godzin</t>
  </si>
  <si>
    <t xml:space="preserve">Seksualność osób z niepełnosprawnością intelektualną  </t>
  </si>
  <si>
    <t>Pedagogika osób z niepełnosprawnością intelektualną</t>
  </si>
  <si>
    <t xml:space="preserve">5.1.Specjalność edukacja i rehabilitacja osób z niepełnosprawnością intelektualną 760 </t>
  </si>
  <si>
    <t>Razem liczba punktów ECTS: (dla 5.2.)</t>
  </si>
  <si>
    <t>Razem liczba punktów ECTS: (dla 5.3.)</t>
  </si>
  <si>
    <t>Razem liczba punktów ECTS: (dla 5.1.)</t>
  </si>
  <si>
    <t>Filozoficzne i socjologiczne podstawy edukacji</t>
  </si>
  <si>
    <t>Antropologia kulturowa</t>
  </si>
  <si>
    <t>Rozwój psychoseksualny człowieka z niepełnosprawnością</t>
  </si>
  <si>
    <t xml:space="preserve">Wykorzystywanie edukacyjnych platform interaktywnych </t>
  </si>
  <si>
    <t>PODSUMOWANIE</t>
  </si>
  <si>
    <t>o1.1</t>
  </si>
  <si>
    <t>o1.8</t>
  </si>
  <si>
    <t>o1.9</t>
  </si>
  <si>
    <t>o2.2</t>
  </si>
  <si>
    <t>o2.3</t>
  </si>
  <si>
    <t>o2.4</t>
  </si>
  <si>
    <t>o2.6</t>
  </si>
  <si>
    <t>Liczba godzin z przedmiotów do wyboru (z praktyką) (5.1.)</t>
  </si>
  <si>
    <t>Liczba punktów ECTS z przedmiotów do wyboru (z praktyką) (5.1.)</t>
  </si>
  <si>
    <t>Liczba godzin z przedmiotów do wyboru (z praktyką) (5.2.)</t>
  </si>
  <si>
    <t>Liczba punktów ECTS z przedmiotów do wyboru (z praktyką) (5.2.)</t>
  </si>
  <si>
    <t>Liczba godzin z przedmiotów do wyboru (z praktyką) (5.3.)</t>
  </si>
  <si>
    <t xml:space="preserve">Liczba punktów ECTS z przedmiotów do wyboru (z praktyką) (5.3.) </t>
  </si>
  <si>
    <t>o6.1</t>
  </si>
  <si>
    <t>o6.2</t>
  </si>
  <si>
    <t>o6.3</t>
  </si>
  <si>
    <t>o6.4</t>
  </si>
  <si>
    <t>o6.5</t>
  </si>
  <si>
    <t>o7.1</t>
  </si>
  <si>
    <t>o7.2</t>
  </si>
  <si>
    <t>o7.3</t>
  </si>
  <si>
    <t>o7.4</t>
  </si>
  <si>
    <t>Moduły specjalnościowe do wyboru od IV roku: 5.1. Edukacja i rehabilitacja osób z niepełnosprawnością intelektualną; 5.2.Wczesne wspomaganie rozwoju; 5.3.Edukacja i terapia uczniów ze spektrum autyzmu</t>
  </si>
  <si>
    <t>Metody wspomagające rozwój dziecka z niepełnosprawnością intelektualną</t>
  </si>
  <si>
    <t>Praca z uczniem z zaburzeniem ze spektrum autyzmu</t>
  </si>
  <si>
    <t>Dydaktyka specjalna</t>
  </si>
  <si>
    <t>Liczba godzin z przedmiotów obowiązkowych i ograniczonego wyboru (z praktyką)</t>
  </si>
  <si>
    <t>Liczba punktów ECTS z przedmiotów obowiązkowych i ograniczonego wyboru (z praktyką)</t>
  </si>
  <si>
    <t>RAZEM LICZBA GODZIN: (dla 5.1.)</t>
  </si>
  <si>
    <t>RAZEM LICZBA GODZIN: (dla 5.3.)</t>
  </si>
  <si>
    <t>RAZEM LICZBA GODZIN: (dla 5.2.)</t>
  </si>
  <si>
    <t>o3.1</t>
  </si>
  <si>
    <t>o4.1</t>
  </si>
  <si>
    <t>o3.2</t>
  </si>
  <si>
    <t>o3.3</t>
  </si>
  <si>
    <t>o3.4</t>
  </si>
  <si>
    <t>o3.5</t>
  </si>
  <si>
    <t>o3.6</t>
  </si>
  <si>
    <t>o3.7</t>
  </si>
  <si>
    <t>o3.8</t>
  </si>
  <si>
    <t>o3.9</t>
  </si>
  <si>
    <t>o3.10</t>
  </si>
  <si>
    <t>o3.11</t>
  </si>
  <si>
    <t>o3.12</t>
  </si>
  <si>
    <t>o3.13</t>
  </si>
  <si>
    <t>o3.14</t>
  </si>
  <si>
    <t>o3.15</t>
  </si>
  <si>
    <t>o3.16</t>
  </si>
  <si>
    <t>o3.17</t>
  </si>
  <si>
    <t>o3.18</t>
  </si>
  <si>
    <t>o3.19</t>
  </si>
  <si>
    <t>o3.20</t>
  </si>
  <si>
    <t>o3.21</t>
  </si>
  <si>
    <t>o3.22</t>
  </si>
  <si>
    <t>o3.23</t>
  </si>
  <si>
    <t>o3.24</t>
  </si>
  <si>
    <t>o4.2</t>
  </si>
  <si>
    <t>o4.3</t>
  </si>
  <si>
    <t>o4.4</t>
  </si>
  <si>
    <t>o4.5</t>
  </si>
  <si>
    <t>o4.6</t>
  </si>
  <si>
    <t>o4.7</t>
  </si>
  <si>
    <t>o4.8</t>
  </si>
  <si>
    <t>o4.9</t>
  </si>
  <si>
    <t>E/Zo</t>
  </si>
  <si>
    <t>Zo/Zo</t>
  </si>
  <si>
    <t>o5.1.1</t>
  </si>
  <si>
    <t>o5.1.2</t>
  </si>
  <si>
    <t>o5.1.3</t>
  </si>
  <si>
    <t>o5.1.4</t>
  </si>
  <si>
    <t>o5.1.5</t>
  </si>
  <si>
    <t>o5.1.6</t>
  </si>
  <si>
    <t>o5.1.7</t>
  </si>
  <si>
    <t>o5.1.8</t>
  </si>
  <si>
    <t>o5.1.9</t>
  </si>
  <si>
    <t>o5.1.10</t>
  </si>
  <si>
    <t>o5.1.11</t>
  </si>
  <si>
    <t>o5.1.12</t>
  </si>
  <si>
    <t>o5.1.13</t>
  </si>
  <si>
    <t>o5.1.14</t>
  </si>
  <si>
    <t>o5.1.15</t>
  </si>
  <si>
    <t>o5.2.1</t>
  </si>
  <si>
    <t>o5.2.2</t>
  </si>
  <si>
    <t>o5.2.3</t>
  </si>
  <si>
    <t>o5.2.4</t>
  </si>
  <si>
    <t>o5.2.5</t>
  </si>
  <si>
    <t>o5.2.6</t>
  </si>
  <si>
    <t>o5.2.7</t>
  </si>
  <si>
    <t>o5.2.8</t>
  </si>
  <si>
    <t>o5.2.9</t>
  </si>
  <si>
    <t>o5.2.10</t>
  </si>
  <si>
    <t>o5.2.11</t>
  </si>
  <si>
    <t>o5.2.12</t>
  </si>
  <si>
    <t>o5.2.13</t>
  </si>
  <si>
    <t>o5.2.14</t>
  </si>
  <si>
    <t>o5.2.15</t>
  </si>
  <si>
    <t>o5.2.16</t>
  </si>
  <si>
    <t>o5.2.17</t>
  </si>
  <si>
    <t>o5.3.1</t>
  </si>
  <si>
    <t>o5.3.2</t>
  </si>
  <si>
    <t>o5.3.3</t>
  </si>
  <si>
    <t>o5.3.4</t>
  </si>
  <si>
    <t>o5.3.5</t>
  </si>
  <si>
    <t>o5.3.6</t>
  </si>
  <si>
    <t>o5.3.7</t>
  </si>
  <si>
    <t>o5.3.8</t>
  </si>
  <si>
    <t>o5.3.9</t>
  </si>
  <si>
    <t>o5.3.10</t>
  </si>
  <si>
    <t>o5.3.11</t>
  </si>
  <si>
    <t>o5.3.12</t>
  </si>
  <si>
    <t>o5.3.13</t>
  </si>
  <si>
    <t>o5.3.14</t>
  </si>
  <si>
    <t>o5.3.15</t>
  </si>
  <si>
    <t>E/zo</t>
  </si>
  <si>
    <t>3;1</t>
  </si>
  <si>
    <t>3;2</t>
  </si>
  <si>
    <t>ECTS podział</t>
  </si>
  <si>
    <t>3;3;3</t>
  </si>
  <si>
    <t>2;2</t>
  </si>
  <si>
    <t>3;4</t>
  </si>
  <si>
    <t>1;2</t>
  </si>
  <si>
    <t>5;5;5;5</t>
  </si>
  <si>
    <t>2;   3</t>
  </si>
  <si>
    <t>3;   2</t>
  </si>
  <si>
    <t>Diagnoza i ocena funkcjonowania osób z niepełnosprawnością intelektualną</t>
  </si>
  <si>
    <t>Wsparcie dorosłej osoby z niepełnosprawnoscią intelektualną</t>
  </si>
  <si>
    <t>3;3</t>
  </si>
  <si>
    <t>3;2;2</t>
  </si>
  <si>
    <t>4;   4</t>
  </si>
  <si>
    <t>1;3</t>
  </si>
  <si>
    <t>5.3.Edukacja i terapia uczniów ze spektrum autyzmu 760</t>
  </si>
  <si>
    <t>5.2.Wczesne wspomaganie rozwoju 760</t>
  </si>
  <si>
    <t xml:space="preserve">Praca z uczniem z uszkodzeniem narządu ruchu </t>
  </si>
  <si>
    <t>2: Moduł przygotowania psychologiczno-pedagogicznego 210</t>
  </si>
  <si>
    <t>3. Moduł kształcenia kierunkowego 850</t>
  </si>
  <si>
    <t>Wsparcie i rehabilitacja osoby dorosłej z niepełnosprawnością</t>
  </si>
  <si>
    <t>3E/8Zo</t>
  </si>
  <si>
    <t>3E/11Zo</t>
  </si>
  <si>
    <t>*zgodnie z wyborem specjalności, dokonanym po VI semestrze studiów, obowiązującym do końca studiów</t>
  </si>
  <si>
    <t>4E/8Zo</t>
  </si>
  <si>
    <t>Studia o niepełnosprawności</t>
  </si>
  <si>
    <t>5E/9Zo</t>
  </si>
  <si>
    <t xml:space="preserve">Diagnoza dla potrzeb zróżnicowanego wsparcia w edukacji </t>
  </si>
  <si>
    <t xml:space="preserve">Kultura języka i umiejętności akademickie </t>
  </si>
  <si>
    <t>2;3</t>
  </si>
  <si>
    <t>2E;5Zo</t>
  </si>
  <si>
    <t>3E;1Zo</t>
  </si>
  <si>
    <t>1E;2Zo</t>
  </si>
  <si>
    <t>4E;12Zo</t>
  </si>
  <si>
    <t>3E;8Zo</t>
  </si>
  <si>
    <t>5Zo</t>
  </si>
  <si>
    <t>1E;1Zo;2Z</t>
  </si>
  <si>
    <t>2E;1Zo;2Z</t>
  </si>
  <si>
    <t xml:space="preserve"> Zo    E</t>
  </si>
  <si>
    <t>6E/8Zo</t>
  </si>
  <si>
    <t>2E/8Zo</t>
  </si>
  <si>
    <t>Razem liczba egzaminów (dla 5.1.)</t>
  </si>
  <si>
    <t>Razem liczba egzaminów (dla 5.2.)</t>
  </si>
  <si>
    <t>Razem liczba egzaminów (dla 5.3)</t>
  </si>
  <si>
    <t>4. Moduł edukacji włączającej 510</t>
  </si>
  <si>
    <t>6.Moduł przygotowania warsztatu pracy pedagoga specjalnego 120</t>
  </si>
  <si>
    <t>7. Moduł procesu dyplomowania 240</t>
  </si>
  <si>
    <t>Wczesne wspomaganie rozwoju - podstawy prawne oraz modele organizacji pracy</t>
  </si>
  <si>
    <t>PRAKTYKA (obserwacyjna)</t>
  </si>
  <si>
    <t>PRAKTYKA (kierunkowa)</t>
  </si>
  <si>
    <t>PRAKTYKA (specjalnościowa)</t>
  </si>
  <si>
    <t>3E;12Zo</t>
  </si>
  <si>
    <t>1;4</t>
  </si>
  <si>
    <t>Terapia zajeciowa</t>
  </si>
  <si>
    <t xml:space="preserve">1: Moduł kształcenia ogólnego </t>
  </si>
  <si>
    <t xml:space="preserve">** z cyklicznie uaktualnianej oferty studenci wybierają 3 przedmioty fakultatywne, każdy po 30 godzin i 3 punkty ECTS. </t>
  </si>
  <si>
    <t>2;2;2;2;2;2</t>
  </si>
  <si>
    <t>E/3Zo</t>
  </si>
  <si>
    <t>2E;10Zo,1Z</t>
  </si>
  <si>
    <t>E/6Zo/1Z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</si>
</sst>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638CAE"/>
      <name val="Arial"/>
      <family val="2"/>
      <charset val="238"/>
    </font>
    <font>
      <sz val="8"/>
      <color rgb="FFFFFF00"/>
      <name val="Arial"/>
      <family val="2"/>
      <charset val="238"/>
    </font>
    <font>
      <sz val="7"/>
      <name val="Arial CE"/>
      <charset val="238"/>
    </font>
    <font>
      <b/>
      <sz val="7"/>
      <name val="Arial"/>
      <family val="2"/>
      <charset val="238"/>
    </font>
    <font>
      <sz val="8"/>
      <color theme="4"/>
      <name val="Arial CE"/>
      <charset val="238"/>
    </font>
    <font>
      <b/>
      <sz val="12"/>
      <color theme="2"/>
      <name val="Arial"/>
      <family val="2"/>
      <charset val="238"/>
    </font>
    <font>
      <sz val="8"/>
      <color theme="2"/>
      <name val="Arial"/>
      <family val="2"/>
      <charset val="238"/>
    </font>
    <font>
      <b/>
      <sz val="6"/>
      <name val="Arial CE"/>
      <charset val="238"/>
    </font>
    <font>
      <b/>
      <sz val="6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D9D9D9"/>
        <bgColor rgb="FFE9E3E1"/>
      </patternFill>
    </fill>
    <fill>
      <patternFill patternType="solid">
        <fgColor rgb="FFFFFFFF"/>
        <bgColor rgb="FFF1E6E3"/>
      </patternFill>
    </fill>
    <fill>
      <patternFill patternType="solid">
        <fgColor rgb="FFE9E3E1"/>
        <bgColor rgb="FFF1E6E3"/>
      </patternFill>
    </fill>
    <fill>
      <patternFill patternType="solid">
        <fgColor rgb="FFF1E6E3"/>
        <bgColor rgb="FFE9E3E1"/>
      </patternFill>
    </fill>
    <fill>
      <patternFill patternType="solid">
        <fgColor theme="2" tint="-0.249977111117893"/>
        <bgColor rgb="FFE9E3E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F1E6E3"/>
      </patternFill>
    </fill>
    <fill>
      <patternFill patternType="solid">
        <fgColor theme="2"/>
        <bgColor rgb="FFF1E6E3"/>
      </patternFill>
    </fill>
    <fill>
      <patternFill patternType="solid">
        <fgColor theme="2" tint="-9.9978637043366805E-2"/>
        <bgColor rgb="FFF1E6E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rgb="FFE9E3E1"/>
      </patternFill>
    </fill>
    <fill>
      <patternFill patternType="solid">
        <fgColor theme="2" tint="-9.9978637043366805E-2"/>
        <bgColor rgb="FFE9E3E1"/>
      </patternFill>
    </fill>
  </fills>
  <borders count="8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9FB8CD"/>
      </right>
      <top style="thin">
        <color rgb="FF9FB8CD"/>
      </top>
      <bottom style="thin">
        <color rgb="FF9FB8CD"/>
      </bottom>
      <diagonal/>
    </border>
    <border>
      <left style="thin">
        <color rgb="FF9FB8CD"/>
      </left>
      <right style="thin">
        <color rgb="FF9FB8CD"/>
      </right>
      <top style="thin">
        <color rgb="FF9FB8CD"/>
      </top>
      <bottom style="thin">
        <color rgb="FF9FB8CD"/>
      </bottom>
      <diagonal/>
    </border>
    <border>
      <left style="thin">
        <color rgb="FF9FB8CD"/>
      </left>
      <right/>
      <top style="thin">
        <color rgb="FF9FB8CD"/>
      </top>
      <bottom style="thin">
        <color rgb="FF9FB8CD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6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Border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0" fontId="7" fillId="3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7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1" fillId="0" borderId="9" xfId="0" applyFont="1" applyBorder="1"/>
    <xf numFmtId="0" fontId="7" fillId="0" borderId="12" xfId="0" applyFont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vertical="center"/>
    </xf>
    <xf numFmtId="0" fontId="5" fillId="3" borderId="44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vertical="center"/>
    </xf>
    <xf numFmtId="0" fontId="7" fillId="3" borderId="52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44" xfId="0" applyFont="1" applyFill="1" applyBorder="1" applyAlignment="1">
      <alignment horizontal="left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" borderId="10" xfId="0" applyFont="1" applyFill="1" applyBorder="1" applyAlignment="1"/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6" xfId="0" applyFont="1" applyFill="1" applyBorder="1" applyAlignment="1"/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1" xfId="0" applyFont="1" applyFill="1" applyBorder="1" applyAlignment="1"/>
    <xf numFmtId="0" fontId="7" fillId="0" borderId="10" xfId="0" applyFont="1" applyBorder="1" applyAlignment="1">
      <alignment horizontal="left" vertical="center"/>
    </xf>
    <xf numFmtId="0" fontId="7" fillId="3" borderId="3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/>
    <xf numFmtId="0" fontId="7" fillId="0" borderId="4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4" xfId="0" applyFont="1" applyFill="1" applyBorder="1" applyAlignment="1"/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/>
    </xf>
    <xf numFmtId="0" fontId="4" fillId="0" borderId="0" xfId="0" applyFont="1"/>
    <xf numFmtId="0" fontId="5" fillId="3" borderId="55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4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4" xfId="0" applyFont="1" applyBorder="1" applyAlignment="1"/>
    <xf numFmtId="0" fontId="1" fillId="0" borderId="34" xfId="0" applyFont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/>
    <xf numFmtId="0" fontId="5" fillId="3" borderId="60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12" fillId="0" borderId="0" xfId="0" applyFont="1"/>
    <xf numFmtId="0" fontId="3" fillId="0" borderId="5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44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3" borderId="45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1" fillId="0" borderId="28" xfId="0" applyFont="1" applyBorder="1"/>
    <xf numFmtId="0" fontId="3" fillId="0" borderId="4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12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13" fillId="0" borderId="5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3" fillId="5" borderId="71" xfId="0" applyFont="1" applyFill="1" applyBorder="1" applyAlignment="1">
      <alignment horizontal="left" vertical="center" wrapText="1"/>
    </xf>
    <xf numFmtId="0" fontId="3" fillId="5" borderId="61" xfId="0" applyFont="1" applyFill="1" applyBorder="1" applyAlignment="1">
      <alignment horizontal="left" vertical="center"/>
    </xf>
    <xf numFmtId="0" fontId="3" fillId="5" borderId="56" xfId="0" applyFont="1" applyFill="1" applyBorder="1" applyAlignment="1">
      <alignment horizontal="left" vertical="center"/>
    </xf>
    <xf numFmtId="0" fontId="3" fillId="5" borderId="61" xfId="0" applyFont="1" applyFill="1" applyBorder="1" applyAlignment="1">
      <alignment horizontal="center" vertical="center"/>
    </xf>
    <xf numFmtId="0" fontId="3" fillId="5" borderId="5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left" vertical="center"/>
    </xf>
    <xf numFmtId="0" fontId="5" fillId="4" borderId="71" xfId="0" applyFont="1" applyFill="1" applyBorder="1" applyAlignment="1">
      <alignment horizontal="left" vertical="center"/>
    </xf>
    <xf numFmtId="0" fontId="5" fillId="4" borderId="61" xfId="0" applyFont="1" applyFill="1" applyBorder="1" applyAlignment="1">
      <alignment horizontal="left" vertical="center"/>
    </xf>
    <xf numFmtId="0" fontId="5" fillId="4" borderId="56" xfId="0" applyFont="1" applyFill="1" applyBorder="1" applyAlignment="1">
      <alignment horizontal="left" vertical="center"/>
    </xf>
    <xf numFmtId="0" fontId="5" fillId="4" borderId="61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/>
    <xf numFmtId="0" fontId="1" fillId="0" borderId="27" xfId="0" applyFont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3" fillId="5" borderId="5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34" xfId="0" applyFont="1" applyBorder="1" applyAlignment="1">
      <alignment wrapText="1"/>
    </xf>
    <xf numFmtId="0" fontId="5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3" borderId="29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vertical="center" wrapText="1"/>
    </xf>
    <xf numFmtId="0" fontId="7" fillId="0" borderId="34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/>
    </xf>
    <xf numFmtId="0" fontId="1" fillId="0" borderId="10" xfId="0" applyFont="1" applyBorder="1" applyAlignment="1"/>
    <xf numFmtId="0" fontId="3" fillId="3" borderId="27" xfId="0" applyFont="1" applyFill="1" applyBorder="1"/>
    <xf numFmtId="0" fontId="1" fillId="3" borderId="28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1" fillId="0" borderId="21" xfId="0" applyFont="1" applyBorder="1" applyAlignment="1"/>
    <xf numFmtId="0" fontId="1" fillId="0" borderId="34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3" borderId="10" xfId="0" applyFont="1" applyFill="1" applyBorder="1" applyAlignment="1"/>
    <xf numFmtId="0" fontId="1" fillId="0" borderId="44" xfId="0" applyFont="1" applyBorder="1" applyAlignment="1"/>
    <xf numFmtId="0" fontId="3" fillId="4" borderId="71" xfId="0" applyFont="1" applyFill="1" applyBorder="1" applyAlignment="1">
      <alignment horizontal="left" vertical="center"/>
    </xf>
    <xf numFmtId="0" fontId="3" fillId="4" borderId="61" xfId="0" applyFont="1" applyFill="1" applyBorder="1" applyAlignment="1">
      <alignment horizontal="left" vertical="center"/>
    </xf>
    <xf numFmtId="0" fontId="3" fillId="4" borderId="56" xfId="0" applyFont="1" applyFill="1" applyBorder="1" applyAlignment="1">
      <alignment horizontal="left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left" vertical="center"/>
    </xf>
    <xf numFmtId="0" fontId="3" fillId="4" borderId="4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5" fillId="3" borderId="27" xfId="0" applyFont="1" applyFill="1" applyBorder="1" applyAlignment="1"/>
    <xf numFmtId="0" fontId="7" fillId="3" borderId="36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" fillId="3" borderId="21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3" borderId="72" xfId="0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3" borderId="27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0" fontId="3" fillId="0" borderId="6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/>
    <xf numFmtId="0" fontId="7" fillId="0" borderId="2" xfId="0" applyFont="1" applyFill="1" applyBorder="1"/>
    <xf numFmtId="0" fontId="7" fillId="0" borderId="9" xfId="0" applyFont="1" applyFill="1" applyBorder="1" applyAlignment="1"/>
    <xf numFmtId="0" fontId="7" fillId="0" borderId="11" xfId="0" applyFont="1" applyFill="1" applyBorder="1" applyAlignment="1"/>
    <xf numFmtId="0" fontId="7" fillId="0" borderId="10" xfId="0" applyFont="1" applyFill="1" applyBorder="1" applyAlignment="1"/>
    <xf numFmtId="0" fontId="7" fillId="0" borderId="4" xfId="0" applyFont="1" applyFill="1" applyBorder="1" applyAlignment="1"/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7" fillId="3" borderId="21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 wrapText="1"/>
    </xf>
    <xf numFmtId="0" fontId="13" fillId="7" borderId="55" xfId="0" applyFont="1" applyFill="1" applyBorder="1" applyAlignment="1">
      <alignment horizontal="center" vertical="center" wrapText="1"/>
    </xf>
    <xf numFmtId="0" fontId="5" fillId="7" borderId="55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5" fillId="8" borderId="61" xfId="0" applyFont="1" applyFill="1" applyBorder="1" applyAlignment="1">
      <alignment horizontal="left" vertical="center"/>
    </xf>
    <xf numFmtId="0" fontId="5" fillId="8" borderId="56" xfId="0" applyFont="1" applyFill="1" applyBorder="1" applyAlignment="1">
      <alignment horizontal="left" vertical="center"/>
    </xf>
    <xf numFmtId="0" fontId="5" fillId="8" borderId="61" xfId="0" applyFont="1" applyFill="1" applyBorder="1" applyAlignment="1">
      <alignment horizontal="center" vertical="center"/>
    </xf>
    <xf numFmtId="0" fontId="5" fillId="8" borderId="56" xfId="0" applyFont="1" applyFill="1" applyBorder="1" applyAlignment="1">
      <alignment horizontal="center" vertical="center"/>
    </xf>
    <xf numFmtId="0" fontId="5" fillId="3" borderId="7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/>
    </xf>
    <xf numFmtId="0" fontId="5" fillId="9" borderId="61" xfId="0" applyFont="1" applyFill="1" applyBorder="1" applyAlignment="1">
      <alignment horizontal="left" vertical="center"/>
    </xf>
    <xf numFmtId="0" fontId="5" fillId="9" borderId="56" xfId="0" applyFont="1" applyFill="1" applyBorder="1" applyAlignment="1">
      <alignment horizontal="left" vertical="center"/>
    </xf>
    <xf numFmtId="0" fontId="5" fillId="9" borderId="61" xfId="0" applyFont="1" applyFill="1" applyBorder="1" applyAlignment="1">
      <alignment horizontal="center" vertical="center"/>
    </xf>
    <xf numFmtId="0" fontId="5" fillId="9" borderId="56" xfId="0" applyFont="1" applyFill="1" applyBorder="1" applyAlignment="1">
      <alignment horizontal="center" vertical="center"/>
    </xf>
    <xf numFmtId="0" fontId="5" fillId="10" borderId="61" xfId="0" applyFont="1" applyFill="1" applyBorder="1" applyAlignment="1">
      <alignment horizontal="left" vertical="center"/>
    </xf>
    <xf numFmtId="0" fontId="5" fillId="10" borderId="56" xfId="0" applyFont="1" applyFill="1" applyBorder="1" applyAlignment="1">
      <alignment horizontal="left" vertical="center"/>
    </xf>
    <xf numFmtId="0" fontId="5" fillId="10" borderId="61" xfId="0" applyFont="1" applyFill="1" applyBorder="1" applyAlignment="1">
      <alignment horizontal="center" vertical="center"/>
    </xf>
    <xf numFmtId="0" fontId="5" fillId="10" borderId="56" xfId="0" applyFont="1" applyFill="1" applyBorder="1" applyAlignment="1">
      <alignment horizontal="center" vertical="center"/>
    </xf>
    <xf numFmtId="0" fontId="5" fillId="12" borderId="28" xfId="0" applyFont="1" applyFill="1" applyBorder="1" applyAlignment="1">
      <alignment horizontal="center" vertical="center" wrapText="1"/>
    </xf>
    <xf numFmtId="0" fontId="13" fillId="12" borderId="55" xfId="0" applyFont="1" applyFill="1" applyBorder="1" applyAlignment="1">
      <alignment horizontal="center" vertical="center" wrapText="1"/>
    </xf>
    <xf numFmtId="0" fontId="5" fillId="12" borderId="55" xfId="0" applyFont="1" applyFill="1" applyBorder="1" applyAlignment="1">
      <alignment horizontal="center" vertical="center"/>
    </xf>
    <xf numFmtId="0" fontId="5" fillId="12" borderId="28" xfId="0" applyFont="1" applyFill="1" applyBorder="1" applyAlignment="1">
      <alignment horizontal="center" vertical="center"/>
    </xf>
    <xf numFmtId="0" fontId="5" fillId="12" borderId="27" xfId="0" applyFont="1" applyFill="1" applyBorder="1" applyAlignment="1">
      <alignment horizontal="center" vertical="center"/>
    </xf>
    <xf numFmtId="0" fontId="5" fillId="11" borderId="28" xfId="0" applyFont="1" applyFill="1" applyBorder="1" applyAlignment="1">
      <alignment horizontal="center" vertical="center" wrapText="1"/>
    </xf>
    <xf numFmtId="0" fontId="13" fillId="11" borderId="55" xfId="0" applyFont="1" applyFill="1" applyBorder="1" applyAlignment="1">
      <alignment horizontal="center" vertical="center" wrapText="1"/>
    </xf>
    <xf numFmtId="0" fontId="5" fillId="11" borderId="55" xfId="0" applyFont="1" applyFill="1" applyBorder="1" applyAlignment="1">
      <alignment horizontal="center" vertical="center"/>
    </xf>
    <xf numFmtId="0" fontId="5" fillId="11" borderId="28" xfId="0" applyFont="1" applyFill="1" applyBorder="1" applyAlignment="1">
      <alignment horizontal="center" vertical="center"/>
    </xf>
    <xf numFmtId="0" fontId="5" fillId="11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30" xfId="0" applyFont="1" applyBorder="1"/>
    <xf numFmtId="0" fontId="3" fillId="0" borderId="31" xfId="0" applyFont="1" applyBorder="1"/>
    <xf numFmtId="0" fontId="3" fillId="0" borderId="54" xfId="0" applyFont="1" applyBorder="1"/>
    <xf numFmtId="0" fontId="5" fillId="0" borderId="30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/>
    </xf>
    <xf numFmtId="0" fontId="3" fillId="14" borderId="15" xfId="0" applyFont="1" applyFill="1" applyBorder="1" applyAlignment="1">
      <alignment horizontal="center" vertical="center"/>
    </xf>
    <xf numFmtId="0" fontId="5" fillId="15" borderId="25" xfId="0" applyFont="1" applyFill="1" applyBorder="1" applyAlignment="1">
      <alignment horizontal="center" vertical="center" wrapText="1"/>
    </xf>
    <xf numFmtId="0" fontId="5" fillId="15" borderId="21" xfId="0" applyFont="1" applyFill="1" applyBorder="1" applyAlignment="1">
      <alignment horizontal="center" vertical="center" wrapText="1"/>
    </xf>
    <xf numFmtId="0" fontId="5" fillId="15" borderId="22" xfId="0" applyFont="1" applyFill="1" applyBorder="1" applyAlignment="1">
      <alignment horizontal="center" vertical="center" wrapText="1"/>
    </xf>
    <xf numFmtId="0" fontId="5" fillId="15" borderId="23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/>
    </xf>
    <xf numFmtId="0" fontId="3" fillId="15" borderId="5" xfId="0" applyFont="1" applyFill="1" applyBorder="1" applyAlignment="1">
      <alignment horizontal="center" vertical="center"/>
    </xf>
    <xf numFmtId="0" fontId="3" fillId="15" borderId="3" xfId="0" applyFont="1" applyFill="1" applyBorder="1" applyAlignment="1">
      <alignment horizontal="center" vertical="center"/>
    </xf>
    <xf numFmtId="0" fontId="3" fillId="15" borderId="14" xfId="0" applyFont="1" applyFill="1" applyBorder="1" applyAlignment="1">
      <alignment horizontal="center" vertical="center"/>
    </xf>
    <xf numFmtId="0" fontId="5" fillId="15" borderId="9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15" borderId="12" xfId="0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3" borderId="31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" borderId="3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59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/>
    </xf>
    <xf numFmtId="0" fontId="5" fillId="3" borderId="7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77" xfId="0" applyFont="1" applyFill="1" applyBorder="1" applyAlignment="1">
      <alignment horizontal="center" vertical="center" wrapText="1"/>
    </xf>
    <xf numFmtId="0" fontId="7" fillId="3" borderId="75" xfId="0" applyFont="1" applyFill="1" applyBorder="1" applyAlignment="1">
      <alignment horizontal="center" vertical="center" wrapText="1"/>
    </xf>
    <xf numFmtId="0" fontId="7" fillId="3" borderId="76" xfId="0" applyFont="1" applyFill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16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3" fillId="0" borderId="27" xfId="0" applyFont="1" applyBorder="1" applyAlignment="1">
      <alignment horizontal="right"/>
    </xf>
    <xf numFmtId="0" fontId="7" fillId="0" borderId="5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10" xfId="0" applyFont="1" applyBorder="1"/>
    <xf numFmtId="0" fontId="5" fillId="0" borderId="20" xfId="0" applyFont="1" applyBorder="1" applyAlignment="1">
      <alignment horizontal="left" vertical="center" wrapText="1"/>
    </xf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5" fillId="0" borderId="31" xfId="0" applyFont="1" applyBorder="1" applyAlignment="1">
      <alignment horizontal="right" vertical="center"/>
    </xf>
    <xf numFmtId="0" fontId="7" fillId="0" borderId="80" xfId="0" applyFont="1" applyBorder="1"/>
    <xf numFmtId="0" fontId="7" fillId="0" borderId="9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0" borderId="9" xfId="0" applyFont="1" applyBorder="1"/>
    <xf numFmtId="0" fontId="1" fillId="0" borderId="80" xfId="0" applyFont="1" applyBorder="1" applyAlignment="1">
      <alignment vertical="center"/>
    </xf>
    <xf numFmtId="0" fontId="7" fillId="0" borderId="36" xfId="0" applyFont="1" applyBorder="1"/>
    <xf numFmtId="0" fontId="3" fillId="0" borderId="31" xfId="0" applyFont="1" applyBorder="1" applyAlignment="1">
      <alignment horizontal="right" vertical="center"/>
    </xf>
    <xf numFmtId="0" fontId="5" fillId="3" borderId="31" xfId="0" applyFont="1" applyFill="1" applyBorder="1"/>
    <xf numFmtId="0" fontId="4" fillId="3" borderId="74" xfId="0" applyFont="1" applyFill="1" applyBorder="1"/>
    <xf numFmtId="0" fontId="8" fillId="0" borderId="69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1" fillId="0" borderId="45" xfId="0" applyFont="1" applyBorder="1" applyAlignment="1">
      <alignment horizontal="left" vertical="center"/>
    </xf>
    <xf numFmtId="0" fontId="7" fillId="0" borderId="10" xfId="0" applyFont="1" applyBorder="1" applyAlignment="1">
      <alignment horizontal="justify"/>
    </xf>
    <xf numFmtId="0" fontId="7" fillId="0" borderId="13" xfId="0" applyFont="1" applyBorder="1"/>
    <xf numFmtId="0" fontId="7" fillId="0" borderId="69" xfId="0" applyFont="1" applyBorder="1" applyAlignment="1">
      <alignment wrapText="1"/>
    </xf>
    <xf numFmtId="0" fontId="7" fillId="0" borderId="34" xfId="0" applyFont="1" applyBorder="1"/>
    <xf numFmtId="0" fontId="4" fillId="0" borderId="57" xfId="0" applyFont="1" applyFill="1" applyBorder="1" applyAlignment="1">
      <alignment horizontal="left" vertical="center" wrapText="1"/>
    </xf>
    <xf numFmtId="0" fontId="13" fillId="9" borderId="57" xfId="0" applyFont="1" applyFill="1" applyBorder="1" applyAlignment="1">
      <alignment horizontal="left" vertical="center"/>
    </xf>
    <xf numFmtId="0" fontId="13" fillId="9" borderId="57" xfId="0" applyFont="1" applyFill="1" applyBorder="1" applyAlignment="1">
      <alignment horizontal="left" vertical="center" wrapText="1"/>
    </xf>
    <xf numFmtId="0" fontId="13" fillId="10" borderId="57" xfId="0" applyFont="1" applyFill="1" applyBorder="1" applyAlignment="1">
      <alignment horizontal="left" vertical="center"/>
    </xf>
    <xf numFmtId="0" fontId="13" fillId="10" borderId="57" xfId="0" applyFont="1" applyFill="1" applyBorder="1" applyAlignment="1">
      <alignment horizontal="left" vertical="center" wrapText="1"/>
    </xf>
    <xf numFmtId="0" fontId="13" fillId="8" borderId="57" xfId="0" applyFont="1" applyFill="1" applyBorder="1" applyAlignment="1">
      <alignment horizontal="left" vertical="center"/>
    </xf>
    <xf numFmtId="0" fontId="13" fillId="8" borderId="57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center" vertical="center"/>
    </xf>
    <xf numFmtId="0" fontId="5" fillId="9" borderId="60" xfId="0" applyFont="1" applyFill="1" applyBorder="1" applyAlignment="1">
      <alignment horizontal="center" vertical="center"/>
    </xf>
    <xf numFmtId="0" fontId="5" fillId="10" borderId="60" xfId="0" applyFont="1" applyFill="1" applyBorder="1" applyAlignment="1">
      <alignment horizontal="center" vertical="center"/>
    </xf>
    <xf numFmtId="0" fontId="5" fillId="8" borderId="6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12" borderId="31" xfId="0" applyFont="1" applyFill="1" applyBorder="1" applyAlignment="1">
      <alignment horizontal="center" vertical="center"/>
    </xf>
    <xf numFmtId="0" fontId="5" fillId="11" borderId="31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6" xfId="0" applyFont="1" applyBorder="1"/>
    <xf numFmtId="0" fontId="1" fillId="0" borderId="24" xfId="0" applyFont="1" applyBorder="1"/>
    <xf numFmtId="0" fontId="7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/>
    </xf>
    <xf numFmtId="0" fontId="1" fillId="0" borderId="21" xfId="0" applyFont="1" applyFill="1" applyBorder="1"/>
    <xf numFmtId="0" fontId="8" fillId="0" borderId="10" xfId="0" applyFont="1" applyFill="1" applyBorder="1" applyAlignment="1">
      <alignment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7" fillId="0" borderId="10" xfId="0" applyFont="1" applyFill="1" applyBorder="1"/>
    <xf numFmtId="0" fontId="5" fillId="3" borderId="29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0" fontId="1" fillId="3" borderId="69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/>
    <xf numFmtId="0" fontId="1" fillId="0" borderId="30" xfId="0" applyFont="1" applyBorder="1"/>
    <xf numFmtId="0" fontId="3" fillId="7" borderId="28" xfId="0" applyFont="1" applyFill="1" applyBorder="1" applyAlignment="1">
      <alignment horizontal="left" vertical="center"/>
    </xf>
    <xf numFmtId="0" fontId="3" fillId="7" borderId="55" xfId="0" applyFont="1" applyFill="1" applyBorder="1" applyAlignment="1">
      <alignment horizontal="left" vertical="center"/>
    </xf>
    <xf numFmtId="0" fontId="3" fillId="7" borderId="28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3" fillId="7" borderId="55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center" vertical="center"/>
    </xf>
    <xf numFmtId="0" fontId="5" fillId="9" borderId="47" xfId="0" applyFont="1" applyFill="1" applyBorder="1" applyAlignment="1">
      <alignment horizontal="center" vertical="center"/>
    </xf>
    <xf numFmtId="0" fontId="5" fillId="10" borderId="47" xfId="0" applyFont="1" applyFill="1" applyBorder="1" applyAlignment="1">
      <alignment horizontal="center" vertical="center"/>
    </xf>
    <xf numFmtId="0" fontId="5" fillId="8" borderId="47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right" vertical="center"/>
    </xf>
    <xf numFmtId="0" fontId="5" fillId="12" borderId="29" xfId="0" applyFont="1" applyFill="1" applyBorder="1" applyAlignment="1">
      <alignment horizontal="left" vertical="center"/>
    </xf>
    <xf numFmtId="0" fontId="5" fillId="9" borderId="57" xfId="0" applyFont="1" applyFill="1" applyBorder="1" applyAlignment="1">
      <alignment horizontal="left" vertical="center"/>
    </xf>
    <xf numFmtId="0" fontId="5" fillId="11" borderId="29" xfId="0" applyFont="1" applyFill="1" applyBorder="1" applyAlignment="1">
      <alignment horizontal="left" vertical="center"/>
    </xf>
    <xf numFmtId="0" fontId="5" fillId="10" borderId="57" xfId="0" applyFont="1" applyFill="1" applyBorder="1" applyAlignment="1">
      <alignment horizontal="left" vertical="center"/>
    </xf>
    <xf numFmtId="0" fontId="5" fillId="7" borderId="29" xfId="0" applyFont="1" applyFill="1" applyBorder="1" applyAlignment="1">
      <alignment horizontal="left" vertical="center"/>
    </xf>
    <xf numFmtId="0" fontId="5" fillId="8" borderId="57" xfId="0" applyFont="1" applyFill="1" applyBorder="1" applyAlignment="1">
      <alignment horizontal="left" vertical="center"/>
    </xf>
    <xf numFmtId="0" fontId="3" fillId="12" borderId="29" xfId="0" applyFont="1" applyFill="1" applyBorder="1" applyAlignment="1">
      <alignment horizontal="right" vertical="center"/>
    </xf>
    <xf numFmtId="0" fontId="3" fillId="11" borderId="29" xfId="0" applyFont="1" applyFill="1" applyBorder="1" applyAlignment="1">
      <alignment horizontal="right" vertical="center"/>
    </xf>
    <xf numFmtId="0" fontId="3" fillId="7" borderId="29" xfId="0" applyFont="1" applyFill="1" applyBorder="1" applyAlignment="1">
      <alignment horizontal="right" vertical="center"/>
    </xf>
    <xf numFmtId="0" fontId="7" fillId="0" borderId="69" xfId="0" applyFont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/>
    </xf>
    <xf numFmtId="0" fontId="7" fillId="10" borderId="39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1" fillId="11" borderId="3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" fillId="0" borderId="10" xfId="0" applyFont="1" applyFill="1" applyBorder="1"/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Fill="1"/>
    <xf numFmtId="0" fontId="5" fillId="9" borderId="74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 vertical="center"/>
    </xf>
    <xf numFmtId="0" fontId="5" fillId="9" borderId="55" xfId="0" applyFont="1" applyFill="1" applyBorder="1" applyAlignment="1">
      <alignment horizontal="center" vertical="center"/>
    </xf>
    <xf numFmtId="0" fontId="5" fillId="12" borderId="74" xfId="0" applyFont="1" applyFill="1" applyBorder="1" applyAlignment="1">
      <alignment horizontal="center" vertical="center"/>
    </xf>
    <xf numFmtId="0" fontId="5" fillId="12" borderId="29" xfId="0" applyFont="1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 vertical="center"/>
    </xf>
    <xf numFmtId="0" fontId="5" fillId="12" borderId="54" xfId="0" applyFont="1" applyFill="1" applyBorder="1" applyAlignment="1">
      <alignment horizontal="center" vertical="center"/>
    </xf>
    <xf numFmtId="0" fontId="5" fillId="11" borderId="74" xfId="0" applyFont="1" applyFill="1" applyBorder="1" applyAlignment="1">
      <alignment horizontal="center" vertical="center"/>
    </xf>
    <xf numFmtId="0" fontId="5" fillId="11" borderId="29" xfId="0" applyFont="1" applyFill="1" applyBorder="1" applyAlignment="1">
      <alignment horizontal="center" vertical="center"/>
    </xf>
    <xf numFmtId="0" fontId="5" fillId="11" borderId="30" xfId="0" applyFont="1" applyFill="1" applyBorder="1" applyAlignment="1">
      <alignment horizontal="center" vertical="center"/>
    </xf>
    <xf numFmtId="0" fontId="5" fillId="11" borderId="54" xfId="0" applyFont="1" applyFill="1" applyBorder="1" applyAlignment="1">
      <alignment horizontal="center" vertical="center"/>
    </xf>
    <xf numFmtId="0" fontId="5" fillId="10" borderId="74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0" fontId="5" fillId="10" borderId="30" xfId="0" applyFont="1" applyFill="1" applyBorder="1" applyAlignment="1">
      <alignment horizontal="center" vertical="center"/>
    </xf>
    <xf numFmtId="0" fontId="5" fillId="10" borderId="5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3" borderId="74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15" borderId="58" xfId="0" applyFont="1" applyFill="1" applyBorder="1" applyAlignment="1">
      <alignment horizontal="center" vertical="center" wrapText="1"/>
    </xf>
    <xf numFmtId="0" fontId="5" fillId="15" borderId="59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/>
    </xf>
    <xf numFmtId="0" fontId="3" fillId="15" borderId="12" xfId="0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3" fillId="7" borderId="74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3" fillId="7" borderId="54" xfId="0" applyFont="1" applyFill="1" applyBorder="1" applyAlignment="1">
      <alignment horizontal="center" vertical="center"/>
    </xf>
    <xf numFmtId="0" fontId="3" fillId="7" borderId="55" xfId="0" applyFont="1" applyFill="1" applyBorder="1" applyAlignment="1">
      <alignment horizontal="center" vertical="center"/>
    </xf>
    <xf numFmtId="0" fontId="5" fillId="7" borderId="74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7" borderId="54" xfId="0" applyFont="1" applyFill="1" applyBorder="1" applyAlignment="1">
      <alignment horizontal="center" vertical="center"/>
    </xf>
    <xf numFmtId="0" fontId="5" fillId="8" borderId="74" xfId="0" applyFont="1" applyFill="1" applyBorder="1" applyAlignment="1">
      <alignment horizontal="center" vertical="center"/>
    </xf>
    <xf numFmtId="0" fontId="5" fillId="8" borderId="55" xfId="0" applyFont="1" applyFill="1" applyBorder="1" applyAlignment="1">
      <alignment horizontal="center" vertical="center"/>
    </xf>
    <xf numFmtId="0" fontId="5" fillId="8" borderId="5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10" borderId="5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61" xfId="0" applyFont="1" applyFill="1" applyBorder="1" applyAlignment="1">
      <alignment horizontal="center" vertical="center" wrapText="1"/>
    </xf>
    <xf numFmtId="0" fontId="5" fillId="3" borderId="81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5" fillId="3" borderId="82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14" borderId="12" xfId="0" applyFont="1" applyFill="1" applyBorder="1" applyAlignment="1">
      <alignment horizontal="center" vertical="center"/>
    </xf>
    <xf numFmtId="0" fontId="3" fillId="14" borderId="11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0" fontId="3" fillId="15" borderId="27" xfId="0" applyFont="1" applyFill="1" applyBorder="1" applyAlignment="1">
      <alignment horizontal="left" vertical="center" wrapText="1"/>
    </xf>
    <xf numFmtId="0" fontId="3" fillId="15" borderId="28" xfId="0" applyFont="1" applyFill="1" applyBorder="1" applyAlignment="1">
      <alignment horizontal="center" vertical="center" textRotation="90" wrapText="1"/>
    </xf>
    <xf numFmtId="0" fontId="3" fillId="15" borderId="58" xfId="0" applyFont="1" applyFill="1" applyBorder="1" applyAlignment="1">
      <alignment horizontal="center" vertical="center" wrapText="1"/>
    </xf>
    <xf numFmtId="0" fontId="4" fillId="15" borderId="31" xfId="0" applyFont="1" applyFill="1" applyBorder="1" applyAlignment="1">
      <alignment horizontal="center" vertical="center" textRotation="90"/>
    </xf>
    <xf numFmtId="0" fontId="3" fillId="15" borderId="28" xfId="0" applyFont="1" applyFill="1" applyBorder="1" applyAlignment="1">
      <alignment horizontal="center" vertical="center" textRotation="90"/>
    </xf>
    <xf numFmtId="0" fontId="3" fillId="15" borderId="58" xfId="0" applyFont="1" applyFill="1" applyBorder="1" applyAlignment="1">
      <alignment horizontal="center" vertical="center"/>
    </xf>
    <xf numFmtId="0" fontId="3" fillId="15" borderId="65" xfId="0" applyFont="1" applyFill="1" applyBorder="1" applyAlignment="1">
      <alignment horizontal="center" vertical="center" wrapText="1"/>
    </xf>
    <xf numFmtId="0" fontId="3" fillId="15" borderId="66" xfId="0" applyFont="1" applyFill="1" applyBorder="1" applyAlignment="1">
      <alignment horizontal="center" vertical="center" wrapText="1"/>
    </xf>
    <xf numFmtId="0" fontId="3" fillId="15" borderId="53" xfId="0" applyFont="1" applyFill="1" applyBorder="1" applyAlignment="1">
      <alignment horizontal="center" vertical="center"/>
    </xf>
    <xf numFmtId="0" fontId="3" fillId="15" borderId="67" xfId="0" applyFont="1" applyFill="1" applyBorder="1" applyAlignment="1">
      <alignment horizontal="center" vertical="center" wrapText="1"/>
    </xf>
    <xf numFmtId="0" fontId="3" fillId="15" borderId="53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0" fontId="3" fillId="15" borderId="3" xfId="0" applyFont="1" applyFill="1" applyBorder="1" applyAlignment="1">
      <alignment horizontal="center" vertical="center"/>
    </xf>
    <xf numFmtId="0" fontId="5" fillId="15" borderId="9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15" borderId="12" xfId="0" applyFont="1" applyFill="1" applyBorder="1" applyAlignment="1">
      <alignment horizontal="center" vertical="center" wrapText="1"/>
    </xf>
    <xf numFmtId="0" fontId="3" fillId="15" borderId="13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center" vertical="center" textRotation="90" wrapText="1"/>
    </xf>
    <xf numFmtId="0" fontId="3" fillId="6" borderId="58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textRotation="90"/>
    </xf>
    <xf numFmtId="0" fontId="3" fillId="6" borderId="3" xfId="0" applyFont="1" applyFill="1" applyBorder="1" applyAlignment="1">
      <alignment horizontal="center" vertical="center" textRotation="90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 textRotation="90"/>
    </xf>
    <xf numFmtId="0" fontId="17" fillId="6" borderId="44" xfId="0" applyFont="1" applyFill="1" applyBorder="1" applyAlignment="1">
      <alignment horizontal="center" vertical="center" textRotation="90"/>
    </xf>
    <xf numFmtId="0" fontId="17" fillId="6" borderId="62" xfId="0" applyFont="1" applyFill="1" applyBorder="1" applyAlignment="1">
      <alignment horizontal="center" vertical="center" textRotation="90"/>
    </xf>
    <xf numFmtId="0" fontId="5" fillId="3" borderId="27" xfId="0" applyFont="1" applyFill="1" applyBorder="1" applyAlignment="1">
      <alignment horizontal="center" vertical="center"/>
    </xf>
    <xf numFmtId="0" fontId="5" fillId="6" borderId="70" xfId="0" applyFont="1" applyFill="1" applyBorder="1" applyAlignment="1">
      <alignment horizontal="center" vertical="center" wrapText="1"/>
    </xf>
    <xf numFmtId="0" fontId="5" fillId="6" borderId="6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" fillId="9" borderId="31" xfId="0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horizontal="center" vertical="center"/>
    </xf>
    <xf numFmtId="0" fontId="5" fillId="9" borderId="27" xfId="0" applyFont="1" applyFill="1" applyBorder="1" applyAlignment="1">
      <alignment horizontal="center" vertical="center"/>
    </xf>
    <xf numFmtId="0" fontId="15" fillId="13" borderId="55" xfId="0" applyFont="1" applyFill="1" applyBorder="1" applyAlignment="1">
      <alignment horizontal="center" vertical="center"/>
    </xf>
    <xf numFmtId="0" fontId="16" fillId="13" borderId="55" xfId="0" applyFont="1" applyFill="1" applyBorder="1" applyAlignment="1">
      <alignment horizontal="center" vertical="center"/>
    </xf>
    <xf numFmtId="0" fontId="16" fillId="13" borderId="2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 textRotation="90"/>
    </xf>
    <xf numFmtId="0" fontId="17" fillId="2" borderId="44" xfId="0" applyFont="1" applyFill="1" applyBorder="1" applyAlignment="1">
      <alignment horizontal="center" vertical="center" textRotation="90"/>
    </xf>
    <xf numFmtId="0" fontId="17" fillId="2" borderId="62" xfId="0" applyFont="1" applyFill="1" applyBorder="1" applyAlignment="1">
      <alignment horizontal="center" vertical="center" textRotation="90"/>
    </xf>
    <xf numFmtId="0" fontId="5" fillId="3" borderId="57" xfId="0" applyFont="1" applyFill="1" applyBorder="1" applyAlignment="1">
      <alignment horizontal="center" vertical="center" wrapText="1"/>
    </xf>
    <xf numFmtId="0" fontId="5" fillId="3" borderId="72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/>
    </xf>
    <xf numFmtId="0" fontId="17" fillId="15" borderId="47" xfId="0" applyFont="1" applyFill="1" applyBorder="1" applyAlignment="1">
      <alignment horizontal="center" vertical="center" textRotation="90"/>
    </xf>
    <xf numFmtId="0" fontId="17" fillId="15" borderId="44" xfId="0" applyFont="1" applyFill="1" applyBorder="1" applyAlignment="1">
      <alignment horizontal="center" vertical="center" textRotation="90"/>
    </xf>
    <xf numFmtId="0" fontId="17" fillId="15" borderId="62" xfId="0" applyFont="1" applyFill="1" applyBorder="1" applyAlignment="1">
      <alignment horizontal="center" vertical="center" textRotation="90"/>
    </xf>
    <xf numFmtId="0" fontId="4" fillId="0" borderId="7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3" borderId="47" xfId="0" applyFont="1" applyFill="1" applyBorder="1" applyAlignment="1">
      <alignment horizontal="left" vertical="center" wrapText="1"/>
    </xf>
    <xf numFmtId="0" fontId="5" fillId="3" borderId="73" xfId="0" applyFont="1" applyFill="1" applyBorder="1" applyAlignment="1">
      <alignment horizontal="left" vertical="center" wrapText="1"/>
    </xf>
    <xf numFmtId="0" fontId="17" fillId="14" borderId="34" xfId="0" applyFont="1" applyFill="1" applyBorder="1" applyAlignment="1">
      <alignment horizontal="center" vertical="center" textRotation="90"/>
    </xf>
    <xf numFmtId="0" fontId="17" fillId="14" borderId="44" xfId="0" applyFont="1" applyFill="1" applyBorder="1" applyAlignment="1">
      <alignment horizontal="center" vertical="center" textRotation="90"/>
    </xf>
    <xf numFmtId="0" fontId="17" fillId="14" borderId="62" xfId="0" applyFont="1" applyFill="1" applyBorder="1" applyAlignment="1">
      <alignment horizontal="center" vertical="center" textRotation="90"/>
    </xf>
    <xf numFmtId="0" fontId="3" fillId="14" borderId="9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7" fillId="3" borderId="81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14" borderId="27" xfId="0" applyFont="1" applyFill="1" applyBorder="1" applyAlignment="1">
      <alignment horizontal="left" vertical="center" wrapText="1"/>
    </xf>
    <xf numFmtId="0" fontId="3" fillId="14" borderId="2" xfId="0" applyFont="1" applyFill="1" applyBorder="1" applyAlignment="1">
      <alignment horizontal="left" vertical="center" wrapText="1"/>
    </xf>
    <xf numFmtId="0" fontId="3" fillId="14" borderId="3" xfId="0" applyFont="1" applyFill="1" applyBorder="1" applyAlignment="1">
      <alignment horizontal="center" vertical="center" textRotation="90" wrapText="1"/>
    </xf>
    <xf numFmtId="0" fontId="3" fillId="14" borderId="4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textRotation="90"/>
    </xf>
    <xf numFmtId="0" fontId="3" fillId="14" borderId="3" xfId="0" applyFont="1" applyFill="1" applyBorder="1" applyAlignment="1">
      <alignment horizontal="center" vertical="center" textRotation="90"/>
    </xf>
    <xf numFmtId="0" fontId="3" fillId="14" borderId="4" xfId="0" applyFont="1" applyFill="1" applyBorder="1" applyAlignment="1">
      <alignment horizontal="center" vertical="center"/>
    </xf>
    <xf numFmtId="0" fontId="3" fillId="14" borderId="6" xfId="0" applyFont="1" applyFill="1" applyBorder="1" applyAlignment="1">
      <alignment horizontal="center" vertical="center" wrapText="1"/>
    </xf>
    <xf numFmtId="0" fontId="3" fillId="14" borderId="58" xfId="0" applyFont="1" applyFill="1" applyBorder="1" applyAlignment="1">
      <alignment horizontal="center" vertical="center" wrapText="1"/>
    </xf>
    <xf numFmtId="0" fontId="3" fillId="14" borderId="59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textRotation="90" wrapText="1"/>
    </xf>
    <xf numFmtId="0" fontId="3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 textRotation="90"/>
    </xf>
    <xf numFmtId="0" fontId="3" fillId="5" borderId="4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4" borderId="27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textRotation="90"/>
    </xf>
    <xf numFmtId="0" fontId="3" fillId="4" borderId="3" xfId="0" applyFont="1" applyFill="1" applyBorder="1" applyAlignment="1">
      <alignment horizontal="center" vertical="center" textRotation="90"/>
    </xf>
    <xf numFmtId="0" fontId="3" fillId="4" borderId="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/>
    <xf numFmtId="0" fontId="1" fillId="3" borderId="1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left" vertical="center"/>
    </xf>
    <xf numFmtId="0" fontId="3" fillId="5" borderId="27" xfId="0" applyFont="1" applyFill="1" applyBorder="1" applyAlignment="1">
      <alignment horizontal="left" vertical="center"/>
    </xf>
    <xf numFmtId="0" fontId="1" fillId="0" borderId="69" xfId="0" applyFont="1" applyBorder="1" applyAlignment="1">
      <alignment horizontal="left" vertical="center"/>
    </xf>
    <xf numFmtId="0" fontId="1" fillId="0" borderId="6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/>
    </xf>
    <xf numFmtId="0" fontId="1" fillId="0" borderId="69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0" fontId="1" fillId="3" borderId="69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66"/>
      <rgbColor rgb="FF00FFFF"/>
      <rgbColor rgb="FF800000"/>
      <rgbColor rgb="FF008000"/>
      <rgbColor rgb="FF000080"/>
      <rgbColor rgb="FF808000"/>
      <rgbColor rgb="FF800080"/>
      <rgbColor rgb="FF008080"/>
      <rgbColor rgb="FF9FB8CD"/>
      <rgbColor rgb="FF638CAE"/>
      <rgbColor rgb="FF9999FF"/>
      <rgbColor rgb="FF993366"/>
      <rgbColor rgb="FFF1E6E3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9E3E1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46465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L275"/>
  <sheetViews>
    <sheetView tabSelected="1" zoomScaleNormal="100" zoomScaleSheetLayoutView="100" workbookViewId="0">
      <pane ySplit="10" topLeftCell="A11" activePane="bottomLeft" state="frozen"/>
      <selection pane="bottomLeft" activeCell="A3" sqref="A3:AI3"/>
    </sheetView>
  </sheetViews>
  <sheetFormatPr defaultRowHeight="12.75" x14ac:dyDescent="0.2"/>
  <cols>
    <col min="1" max="1" width="45" style="1" customWidth="1"/>
    <col min="2" max="2" width="5.5703125" style="2" customWidth="1"/>
    <col min="3" max="3" width="6.85546875" style="2" customWidth="1"/>
    <col min="4" max="4" width="6.140625" style="2" customWidth="1"/>
    <col min="5" max="6" width="5.42578125" style="2" customWidth="1"/>
    <col min="7" max="7" width="6" style="2" customWidth="1"/>
    <col min="8" max="8" width="5.140625" style="3" customWidth="1"/>
    <col min="9" max="9" width="3.5703125" style="3" customWidth="1"/>
    <col min="10" max="10" width="4.42578125" style="3" customWidth="1"/>
    <col min="11" max="15" width="3.5703125" style="3" customWidth="1"/>
    <col min="16" max="27" width="4.42578125" style="2" customWidth="1"/>
    <col min="28" max="31" width="4.42578125" style="4" customWidth="1"/>
    <col min="32" max="35" width="4.42578125" style="2" customWidth="1"/>
    <col min="36" max="1026" width="9.140625" style="2" customWidth="1"/>
  </cols>
  <sheetData>
    <row r="1" spans="1:1026" x14ac:dyDescent="0.2">
      <c r="A1" s="827" t="s">
        <v>0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  <c r="P1" s="827"/>
      <c r="Q1" s="827"/>
      <c r="R1" s="827"/>
      <c r="S1" s="827"/>
      <c r="T1" s="827"/>
      <c r="U1" s="827"/>
      <c r="V1" s="827"/>
      <c r="W1" s="827"/>
      <c r="X1" s="827"/>
      <c r="Y1" s="827"/>
      <c r="Z1" s="827"/>
      <c r="AA1" s="827"/>
    </row>
    <row r="2" spans="1:1026" ht="12" customHeight="1" x14ac:dyDescent="0.2">
      <c r="A2" s="828" t="s">
        <v>1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  <c r="W2" s="828"/>
      <c r="X2" s="828"/>
      <c r="Y2" s="828"/>
      <c r="Z2" s="828"/>
      <c r="AA2" s="828"/>
    </row>
    <row r="3" spans="1:1026" ht="24.75" customHeight="1" x14ac:dyDescent="0.2">
      <c r="A3" s="839" t="s">
        <v>238</v>
      </c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839"/>
      <c r="O3" s="839"/>
      <c r="P3" s="839"/>
      <c r="Q3" s="839"/>
      <c r="R3" s="839"/>
      <c r="S3" s="839"/>
      <c r="T3" s="839"/>
      <c r="U3" s="839"/>
      <c r="V3" s="839"/>
      <c r="W3" s="839"/>
      <c r="X3" s="839"/>
      <c r="Y3" s="839"/>
      <c r="Z3" s="839"/>
      <c r="AA3" s="839"/>
      <c r="AB3" s="839"/>
      <c r="AC3" s="839"/>
      <c r="AD3" s="839"/>
      <c r="AE3" s="839"/>
      <c r="AF3" s="839"/>
      <c r="AG3" s="839"/>
      <c r="AH3" s="839"/>
      <c r="AI3" s="839"/>
    </row>
    <row r="4" spans="1:1026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1026" s="7" customFormat="1" ht="1.35" customHeight="1" x14ac:dyDescent="0.2">
      <c r="A5" s="827"/>
      <c r="B5" s="827"/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27"/>
      <c r="X5" s="827"/>
      <c r="Y5" s="827"/>
      <c r="Z5" s="827"/>
      <c r="AA5" s="827"/>
      <c r="AB5" s="6"/>
      <c r="AC5" s="6"/>
      <c r="AD5" s="6"/>
      <c r="AE5" s="6"/>
    </row>
    <row r="6" spans="1:1026" ht="3.6" hidden="1" customHeight="1" x14ac:dyDescent="0.2">
      <c r="A6" s="829"/>
      <c r="B6" s="829"/>
      <c r="C6" s="829"/>
      <c r="D6" s="829"/>
      <c r="E6" s="829"/>
      <c r="F6" s="829"/>
      <c r="G6" s="829"/>
      <c r="H6" s="829"/>
      <c r="I6" s="829"/>
      <c r="J6" s="829"/>
      <c r="K6" s="829"/>
      <c r="L6" s="829"/>
      <c r="M6" s="829"/>
      <c r="N6" s="829"/>
      <c r="O6" s="829"/>
      <c r="P6" s="829"/>
      <c r="Q6" s="829"/>
      <c r="R6" s="829"/>
      <c r="S6" s="829"/>
      <c r="T6" s="829"/>
      <c r="U6" s="829"/>
      <c r="V6" s="829"/>
      <c r="W6" s="829"/>
      <c r="X6" s="829"/>
      <c r="Y6" s="829"/>
      <c r="Z6" s="829"/>
      <c r="AA6" s="829"/>
    </row>
    <row r="7" spans="1:1026" s="3" customFormat="1" ht="18.600000000000001" customHeight="1" x14ac:dyDescent="0.2">
      <c r="A7" s="830" t="s">
        <v>2</v>
      </c>
      <c r="B7" s="830"/>
      <c r="C7" s="830"/>
      <c r="D7" s="830"/>
      <c r="E7" s="830"/>
      <c r="F7" s="830"/>
      <c r="G7" s="830"/>
      <c r="H7" s="830"/>
      <c r="I7" s="830"/>
      <c r="J7" s="830"/>
      <c r="K7" s="830"/>
      <c r="L7" s="830"/>
      <c r="M7" s="830"/>
      <c r="N7" s="830"/>
      <c r="O7" s="830"/>
      <c r="P7" s="830"/>
      <c r="Q7" s="830"/>
      <c r="R7" s="830"/>
      <c r="S7" s="830"/>
      <c r="T7" s="830"/>
      <c r="U7" s="830"/>
      <c r="V7" s="830"/>
      <c r="W7" s="830"/>
      <c r="X7" s="830"/>
      <c r="Y7" s="830"/>
      <c r="Z7" s="830"/>
      <c r="AA7" s="830"/>
      <c r="AB7" s="8"/>
      <c r="AC7" s="8"/>
      <c r="AD7" s="8"/>
      <c r="AE7" s="8"/>
    </row>
    <row r="8" spans="1:1026" s="9" customFormat="1" ht="24" customHeight="1" thickBot="1" x14ac:dyDescent="0.25">
      <c r="A8" s="831" t="s">
        <v>3</v>
      </c>
      <c r="B8" s="832" t="s">
        <v>4</v>
      </c>
      <c r="C8" s="833" t="s">
        <v>5</v>
      </c>
      <c r="D8" s="833"/>
      <c r="E8" s="834" t="s">
        <v>6</v>
      </c>
      <c r="F8" s="930" t="s">
        <v>332</v>
      </c>
      <c r="G8" s="835" t="s">
        <v>7</v>
      </c>
      <c r="H8" s="836" t="s">
        <v>8</v>
      </c>
      <c r="I8" s="836"/>
      <c r="J8" s="836"/>
      <c r="K8" s="836"/>
      <c r="L8" s="836"/>
      <c r="M8" s="836"/>
      <c r="N8" s="836"/>
      <c r="O8" s="836"/>
      <c r="P8" s="833" t="s">
        <v>9</v>
      </c>
      <c r="Q8" s="833"/>
      <c r="R8" s="833"/>
      <c r="S8" s="833"/>
      <c r="T8" s="837" t="s">
        <v>10</v>
      </c>
      <c r="U8" s="837"/>
      <c r="V8" s="837"/>
      <c r="W8" s="837"/>
      <c r="X8" s="838" t="s">
        <v>11</v>
      </c>
      <c r="Y8" s="838"/>
      <c r="Z8" s="838"/>
      <c r="AA8" s="838"/>
      <c r="AB8" s="840" t="s">
        <v>12</v>
      </c>
      <c r="AC8" s="840"/>
      <c r="AD8" s="840"/>
      <c r="AE8" s="840"/>
      <c r="AF8" s="841" t="s">
        <v>13</v>
      </c>
      <c r="AG8" s="841"/>
      <c r="AH8" s="841"/>
      <c r="AI8" s="841"/>
    </row>
    <row r="9" spans="1:1026" s="9" customFormat="1" ht="10.35" customHeight="1" thickTop="1" thickBot="1" x14ac:dyDescent="0.25">
      <c r="A9" s="831"/>
      <c r="B9" s="832"/>
      <c r="C9" s="842" t="s">
        <v>14</v>
      </c>
      <c r="D9" s="927" t="s">
        <v>15</v>
      </c>
      <c r="E9" s="834"/>
      <c r="F9" s="931"/>
      <c r="G9" s="835"/>
      <c r="H9" s="928" t="s">
        <v>16</v>
      </c>
      <c r="I9" s="929" t="s">
        <v>17</v>
      </c>
      <c r="J9" s="843" t="s">
        <v>18</v>
      </c>
      <c r="K9" s="843"/>
      <c r="L9" s="843"/>
      <c r="M9" s="929" t="s">
        <v>19</v>
      </c>
      <c r="N9" s="929" t="s">
        <v>20</v>
      </c>
      <c r="O9" s="926" t="s">
        <v>21</v>
      </c>
      <c r="P9" s="823" t="s">
        <v>22</v>
      </c>
      <c r="Q9" s="823"/>
      <c r="R9" s="826" t="s">
        <v>23</v>
      </c>
      <c r="S9" s="826"/>
      <c r="T9" s="823" t="s">
        <v>24</v>
      </c>
      <c r="U9" s="823"/>
      <c r="V9" s="824" t="s">
        <v>25</v>
      </c>
      <c r="W9" s="824"/>
      <c r="X9" s="825" t="s">
        <v>26</v>
      </c>
      <c r="Y9" s="825"/>
      <c r="Z9" s="824" t="s">
        <v>27</v>
      </c>
      <c r="AA9" s="824"/>
      <c r="AB9" s="825" t="s">
        <v>28</v>
      </c>
      <c r="AC9" s="825"/>
      <c r="AD9" s="826" t="s">
        <v>29</v>
      </c>
      <c r="AE9" s="826"/>
      <c r="AF9" s="825" t="s">
        <v>30</v>
      </c>
      <c r="AG9" s="825"/>
      <c r="AH9" s="843" t="s">
        <v>31</v>
      </c>
      <c r="AI9" s="843"/>
    </row>
    <row r="10" spans="1:1026" s="9" customFormat="1" ht="12" customHeight="1" thickTop="1" thickBot="1" x14ac:dyDescent="0.25">
      <c r="A10" s="831"/>
      <c r="B10" s="832"/>
      <c r="C10" s="842"/>
      <c r="D10" s="927"/>
      <c r="E10" s="834"/>
      <c r="F10" s="932"/>
      <c r="G10" s="835"/>
      <c r="H10" s="928"/>
      <c r="I10" s="929"/>
      <c r="J10" s="11" t="s">
        <v>32</v>
      </c>
      <c r="K10" s="11" t="s">
        <v>16</v>
      </c>
      <c r="L10" s="11" t="s">
        <v>19</v>
      </c>
      <c r="M10" s="929"/>
      <c r="N10" s="929"/>
      <c r="O10" s="926"/>
      <c r="P10" s="10" t="s">
        <v>33</v>
      </c>
      <c r="Q10" s="11" t="s">
        <v>18</v>
      </c>
      <c r="R10" s="11" t="s">
        <v>33</v>
      </c>
      <c r="S10" s="12" t="s">
        <v>18</v>
      </c>
      <c r="T10" s="10" t="s">
        <v>33</v>
      </c>
      <c r="U10" s="11" t="s">
        <v>18</v>
      </c>
      <c r="V10" s="11" t="s">
        <v>33</v>
      </c>
      <c r="W10" s="13" t="s">
        <v>18</v>
      </c>
      <c r="X10" s="14" t="s">
        <v>33</v>
      </c>
      <c r="Y10" s="11" t="s">
        <v>18</v>
      </c>
      <c r="Z10" s="11" t="s">
        <v>33</v>
      </c>
      <c r="AA10" s="13" t="s">
        <v>18</v>
      </c>
      <c r="AB10" s="14" t="s">
        <v>33</v>
      </c>
      <c r="AC10" s="11" t="s">
        <v>18</v>
      </c>
      <c r="AD10" s="11" t="s">
        <v>33</v>
      </c>
      <c r="AE10" s="12" t="s">
        <v>18</v>
      </c>
      <c r="AF10" s="10" t="s">
        <v>33</v>
      </c>
      <c r="AG10" s="11" t="s">
        <v>18</v>
      </c>
      <c r="AH10" s="11" t="s">
        <v>33</v>
      </c>
      <c r="AI10" s="11" t="s">
        <v>18</v>
      </c>
    </row>
    <row r="11" spans="1:1026" ht="11.25" customHeight="1" thickTop="1" thickBot="1" x14ac:dyDescent="0.25">
      <c r="A11" s="15" t="s">
        <v>385</v>
      </c>
      <c r="B11" s="16" t="s">
        <v>34</v>
      </c>
      <c r="C11" s="17"/>
      <c r="D11" s="18"/>
      <c r="E11" s="19"/>
      <c r="F11" s="625"/>
      <c r="G11" s="16"/>
      <c r="H11" s="19"/>
      <c r="I11" s="20"/>
      <c r="J11" s="20"/>
      <c r="K11" s="20"/>
      <c r="L11" s="20"/>
      <c r="M11" s="21"/>
      <c r="N11" s="20"/>
      <c r="O11" s="16"/>
      <c r="P11" s="19"/>
      <c r="Q11" s="20"/>
      <c r="R11" s="20"/>
      <c r="S11" s="16"/>
      <c r="T11" s="19"/>
      <c r="U11" s="20"/>
      <c r="V11" s="20"/>
      <c r="W11" s="22"/>
      <c r="X11" s="23"/>
      <c r="Y11" s="21"/>
      <c r="Z11" s="21"/>
      <c r="AA11" s="24"/>
      <c r="AB11" s="23"/>
      <c r="AC11" s="21"/>
      <c r="AD11" s="21"/>
      <c r="AE11" s="25"/>
      <c r="AF11" s="19"/>
      <c r="AG11" s="21"/>
      <c r="AH11" s="21"/>
      <c r="AI11" s="21"/>
    </row>
    <row r="12" spans="1:1026" ht="11.25" customHeight="1" x14ac:dyDescent="0.2">
      <c r="A12" s="409" t="s">
        <v>35</v>
      </c>
      <c r="B12" s="26" t="s">
        <v>216</v>
      </c>
      <c r="C12" s="27" t="s">
        <v>162</v>
      </c>
      <c r="D12" s="26"/>
      <c r="E12" s="27">
        <v>30</v>
      </c>
      <c r="F12" s="626"/>
      <c r="G12" s="26">
        <v>3</v>
      </c>
      <c r="H12" s="27">
        <v>30</v>
      </c>
      <c r="I12" s="28"/>
      <c r="J12" s="28"/>
      <c r="K12" s="28"/>
      <c r="L12" s="28"/>
      <c r="M12" s="29"/>
      <c r="N12" s="28"/>
      <c r="O12" s="26"/>
      <c r="P12" s="410">
        <v>30</v>
      </c>
      <c r="Q12" s="411"/>
      <c r="R12" s="28"/>
      <c r="S12" s="26"/>
      <c r="T12" s="27"/>
      <c r="U12" s="28"/>
      <c r="V12" s="28"/>
      <c r="W12" s="47"/>
      <c r="X12" s="102"/>
      <c r="Y12" s="29"/>
      <c r="Z12" s="29"/>
      <c r="AA12" s="50"/>
      <c r="AB12" s="102"/>
      <c r="AC12" s="29"/>
      <c r="AD12" s="29"/>
      <c r="AE12" s="51"/>
      <c r="AF12" s="27"/>
      <c r="AG12" s="29"/>
      <c r="AH12" s="29"/>
      <c r="AI12" s="29"/>
    </row>
    <row r="13" spans="1:1026" ht="11.25" customHeight="1" x14ac:dyDescent="0.2">
      <c r="A13" s="409" t="s">
        <v>37</v>
      </c>
      <c r="B13" s="26" t="s">
        <v>36</v>
      </c>
      <c r="C13" s="27" t="s">
        <v>162</v>
      </c>
      <c r="D13" s="26"/>
      <c r="E13" s="27">
        <v>30</v>
      </c>
      <c r="F13" s="626"/>
      <c r="G13" s="26">
        <v>3</v>
      </c>
      <c r="H13" s="27">
        <v>30</v>
      </c>
      <c r="I13" s="28"/>
      <c r="J13" s="28"/>
      <c r="K13" s="28"/>
      <c r="L13" s="28"/>
      <c r="M13" s="29"/>
      <c r="N13" s="28"/>
      <c r="O13" s="26"/>
      <c r="P13" s="410">
        <v>30</v>
      </c>
      <c r="Q13" s="411"/>
      <c r="R13" s="28"/>
      <c r="S13" s="26"/>
      <c r="T13" s="27"/>
      <c r="U13" s="28"/>
      <c r="V13" s="28"/>
      <c r="W13" s="47"/>
      <c r="X13" s="102"/>
      <c r="Y13" s="29"/>
      <c r="Z13" s="29"/>
      <c r="AA13" s="50"/>
      <c r="AB13" s="102"/>
      <c r="AC13" s="29"/>
      <c r="AD13" s="29"/>
      <c r="AE13" s="51"/>
      <c r="AF13" s="27"/>
      <c r="AG13" s="29"/>
      <c r="AH13" s="29"/>
      <c r="AI13" s="29"/>
    </row>
    <row r="14" spans="1:1026" ht="11.25" customHeight="1" x14ac:dyDescent="0.2">
      <c r="A14" s="409" t="s">
        <v>211</v>
      </c>
      <c r="B14" s="26" t="s">
        <v>39</v>
      </c>
      <c r="C14" s="27" t="s">
        <v>160</v>
      </c>
      <c r="D14" s="26"/>
      <c r="E14" s="27">
        <v>30</v>
      </c>
      <c r="F14" s="626"/>
      <c r="G14" s="26">
        <v>3</v>
      </c>
      <c r="H14" s="27">
        <v>30</v>
      </c>
      <c r="I14" s="28"/>
      <c r="J14" s="28"/>
      <c r="K14" s="28"/>
      <c r="L14" s="28"/>
      <c r="M14" s="29"/>
      <c r="N14" s="28"/>
      <c r="O14" s="26"/>
      <c r="P14" s="410">
        <v>30</v>
      </c>
      <c r="Q14" s="411"/>
      <c r="R14" s="411"/>
      <c r="S14" s="26"/>
      <c r="T14" s="27"/>
      <c r="U14" s="28"/>
      <c r="V14" s="28"/>
      <c r="W14" s="47"/>
      <c r="X14" s="102"/>
      <c r="Y14" s="29"/>
      <c r="Z14" s="29"/>
      <c r="AA14" s="50"/>
      <c r="AB14" s="102"/>
      <c r="AC14" s="29"/>
      <c r="AD14" s="29"/>
      <c r="AE14" s="51"/>
      <c r="AF14" s="27"/>
      <c r="AG14" s="29"/>
      <c r="AH14" s="29"/>
      <c r="AI14" s="29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</row>
    <row r="15" spans="1:1026" ht="11.25" customHeight="1" x14ac:dyDescent="0.2">
      <c r="A15" s="409" t="s">
        <v>212</v>
      </c>
      <c r="B15" s="26" t="s">
        <v>41</v>
      </c>
      <c r="C15" s="27" t="s">
        <v>281</v>
      </c>
      <c r="D15" s="26"/>
      <c r="E15" s="27">
        <v>30</v>
      </c>
      <c r="F15" s="626"/>
      <c r="G15" s="26">
        <v>3</v>
      </c>
      <c r="H15" s="27">
        <v>30</v>
      </c>
      <c r="I15" s="28"/>
      <c r="J15" s="28"/>
      <c r="K15" s="28"/>
      <c r="L15" s="28"/>
      <c r="M15" s="29"/>
      <c r="N15" s="28"/>
      <c r="O15" s="26"/>
      <c r="P15" s="410">
        <v>30</v>
      </c>
      <c r="Q15" s="411"/>
      <c r="R15" s="411"/>
      <c r="S15" s="26"/>
      <c r="T15" s="27"/>
      <c r="U15" s="28"/>
      <c r="V15" s="28"/>
      <c r="W15" s="47"/>
      <c r="X15" s="102"/>
      <c r="Y15" s="29"/>
      <c r="Z15" s="29"/>
      <c r="AA15" s="50"/>
      <c r="AB15" s="102"/>
      <c r="AC15" s="29"/>
      <c r="AD15" s="29"/>
      <c r="AE15" s="51"/>
      <c r="AF15" s="27"/>
      <c r="AG15" s="29"/>
      <c r="AH15" s="29"/>
      <c r="AI15" s="29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</row>
    <row r="16" spans="1:1026" ht="11.25" customHeight="1" x14ac:dyDescent="0.2">
      <c r="A16" s="409" t="s">
        <v>40</v>
      </c>
      <c r="B16" s="26" t="s">
        <v>43</v>
      </c>
      <c r="C16" s="27" t="s">
        <v>281</v>
      </c>
      <c r="D16" s="26"/>
      <c r="E16" s="27">
        <v>45</v>
      </c>
      <c r="F16" s="626" t="s">
        <v>330</v>
      </c>
      <c r="G16" s="26">
        <v>4</v>
      </c>
      <c r="H16" s="27">
        <v>30</v>
      </c>
      <c r="I16" s="28"/>
      <c r="J16" s="28">
        <v>15</v>
      </c>
      <c r="K16" s="28"/>
      <c r="L16" s="28"/>
      <c r="M16" s="29"/>
      <c r="N16" s="28"/>
      <c r="O16" s="26"/>
      <c r="P16" s="410">
        <v>30</v>
      </c>
      <c r="Q16" s="411">
        <v>15</v>
      </c>
      <c r="R16" s="411"/>
      <c r="S16" s="26"/>
      <c r="T16" s="27"/>
      <c r="U16" s="28"/>
      <c r="V16" s="28"/>
      <c r="W16" s="47"/>
      <c r="X16" s="102"/>
      <c r="Y16" s="29"/>
      <c r="Z16" s="29"/>
      <c r="AA16" s="50"/>
      <c r="AB16" s="102"/>
      <c r="AC16" s="29"/>
      <c r="AD16" s="29"/>
      <c r="AE16" s="51"/>
      <c r="AF16" s="27"/>
      <c r="AG16" s="29"/>
      <c r="AH16" s="29"/>
      <c r="AI16" s="29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</row>
    <row r="17" spans="1:1026" ht="11.25" customHeight="1" x14ac:dyDescent="0.2">
      <c r="A17" s="409" t="s">
        <v>38</v>
      </c>
      <c r="B17" s="26" t="s">
        <v>45</v>
      </c>
      <c r="C17" s="27" t="s">
        <v>280</v>
      </c>
      <c r="D17" s="26"/>
      <c r="E17" s="27">
        <v>60</v>
      </c>
      <c r="F17" s="626" t="s">
        <v>331</v>
      </c>
      <c r="G17" s="26">
        <v>5</v>
      </c>
      <c r="H17" s="27">
        <v>30</v>
      </c>
      <c r="I17" s="28"/>
      <c r="J17" s="28">
        <v>30</v>
      </c>
      <c r="K17" s="28"/>
      <c r="L17" s="28"/>
      <c r="M17" s="29"/>
      <c r="N17" s="28"/>
      <c r="O17" s="26"/>
      <c r="P17" s="410"/>
      <c r="Q17" s="411"/>
      <c r="R17" s="411">
        <v>30</v>
      </c>
      <c r="S17" s="26">
        <v>30</v>
      </c>
      <c r="T17" s="27"/>
      <c r="U17" s="28"/>
      <c r="V17" s="28"/>
      <c r="W17" s="47"/>
      <c r="X17" s="102"/>
      <c r="Y17" s="29"/>
      <c r="Z17" s="29"/>
      <c r="AA17" s="50"/>
      <c r="AB17" s="102"/>
      <c r="AC17" s="29"/>
      <c r="AD17" s="29"/>
      <c r="AE17" s="51"/>
      <c r="AF17" s="27"/>
      <c r="AG17" s="29"/>
      <c r="AH17" s="29"/>
      <c r="AI17" s="29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</row>
    <row r="18" spans="1:1026" ht="11.25" customHeight="1" x14ac:dyDescent="0.2">
      <c r="A18" s="409" t="s">
        <v>42</v>
      </c>
      <c r="B18" s="26" t="s">
        <v>47</v>
      </c>
      <c r="C18" s="27"/>
      <c r="D18" s="26" t="s">
        <v>203</v>
      </c>
      <c r="E18" s="27">
        <v>90</v>
      </c>
      <c r="F18" s="626" t="s">
        <v>333</v>
      </c>
      <c r="G18" s="758">
        <v>9</v>
      </c>
      <c r="H18" s="27">
        <v>90</v>
      </c>
      <c r="I18" s="28"/>
      <c r="J18" s="28"/>
      <c r="K18" s="28"/>
      <c r="L18" s="28"/>
      <c r="M18" s="29"/>
      <c r="N18" s="28"/>
      <c r="O18" s="26"/>
      <c r="P18" s="410"/>
      <c r="Q18" s="411"/>
      <c r="R18" s="411"/>
      <c r="S18" s="26"/>
      <c r="T18" s="27"/>
      <c r="U18" s="28"/>
      <c r="V18" s="28"/>
      <c r="W18" s="47"/>
      <c r="X18" s="102"/>
      <c r="Y18" s="29"/>
      <c r="Z18" s="29"/>
      <c r="AA18" s="50"/>
      <c r="AB18" s="102">
        <v>30</v>
      </c>
      <c r="AC18" s="29"/>
      <c r="AD18" s="29">
        <v>30</v>
      </c>
      <c r="AE18" s="51"/>
      <c r="AF18" s="27">
        <v>30</v>
      </c>
      <c r="AG18" s="29"/>
      <c r="AH18" s="29"/>
      <c r="AI18" s="29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</row>
    <row r="19" spans="1:1026" ht="22.7" customHeight="1" x14ac:dyDescent="0.2">
      <c r="A19" s="409" t="s">
        <v>44</v>
      </c>
      <c r="B19" s="26" t="s">
        <v>217</v>
      </c>
      <c r="C19" s="27" t="s">
        <v>203</v>
      </c>
      <c r="D19" s="26" t="s">
        <v>388</v>
      </c>
      <c r="E19" s="27">
        <v>180</v>
      </c>
      <c r="F19" s="626" t="s">
        <v>387</v>
      </c>
      <c r="G19" s="758">
        <v>12</v>
      </c>
      <c r="H19" s="27"/>
      <c r="I19" s="28">
        <v>180</v>
      </c>
      <c r="J19" s="28"/>
      <c r="K19" s="28"/>
      <c r="L19" s="28"/>
      <c r="M19" s="29"/>
      <c r="N19" s="28"/>
      <c r="O19" s="26"/>
      <c r="P19" s="27">
        <v>30</v>
      </c>
      <c r="Q19" s="28"/>
      <c r="R19" s="28">
        <v>30</v>
      </c>
      <c r="S19" s="26"/>
      <c r="T19" s="27">
        <v>30</v>
      </c>
      <c r="U19" s="28"/>
      <c r="V19" s="28">
        <v>30</v>
      </c>
      <c r="W19" s="47"/>
      <c r="X19" s="102">
        <v>30</v>
      </c>
      <c r="Y19" s="29"/>
      <c r="Z19" s="29">
        <v>30</v>
      </c>
      <c r="AA19" s="50"/>
      <c r="AB19" s="102"/>
      <c r="AC19" s="29"/>
      <c r="AD19" s="29"/>
      <c r="AE19" s="51"/>
      <c r="AF19" s="27"/>
      <c r="AG19" s="29"/>
      <c r="AH19" s="29"/>
      <c r="AI19" s="2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</row>
    <row r="20" spans="1:1026" ht="11.25" customHeight="1" thickBot="1" x14ac:dyDescent="0.25">
      <c r="A20" s="409" t="s">
        <v>46</v>
      </c>
      <c r="B20" s="118" t="s">
        <v>218</v>
      </c>
      <c r="C20" s="27" t="s">
        <v>187</v>
      </c>
      <c r="D20" s="26" t="s">
        <v>187</v>
      </c>
      <c r="E20" s="27">
        <v>60</v>
      </c>
      <c r="F20" s="651"/>
      <c r="G20" s="758">
        <v>0</v>
      </c>
      <c r="H20" s="27"/>
      <c r="I20" s="28"/>
      <c r="J20" s="28">
        <v>60</v>
      </c>
      <c r="K20" s="28"/>
      <c r="L20" s="28"/>
      <c r="M20" s="29"/>
      <c r="N20" s="28"/>
      <c r="O20" s="26"/>
      <c r="P20" s="117"/>
      <c r="Q20" s="538"/>
      <c r="R20" s="28"/>
      <c r="S20" s="26"/>
      <c r="T20" s="27"/>
      <c r="U20" s="28">
        <v>30</v>
      </c>
      <c r="V20" s="28"/>
      <c r="W20" s="47">
        <v>30</v>
      </c>
      <c r="X20" s="102"/>
      <c r="Y20" s="29"/>
      <c r="Z20" s="29"/>
      <c r="AA20" s="50"/>
      <c r="AB20" s="102"/>
      <c r="AC20" s="29"/>
      <c r="AD20" s="29"/>
      <c r="AE20" s="51"/>
      <c r="AF20" s="27"/>
      <c r="AG20" s="29"/>
      <c r="AH20" s="29"/>
      <c r="AI20" s="29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1:1026" ht="11.25" customHeight="1" thickTop="1" thickBot="1" x14ac:dyDescent="0.25">
      <c r="A21" s="457" t="s">
        <v>204</v>
      </c>
      <c r="B21" s="37"/>
      <c r="C21" s="1058" t="s">
        <v>389</v>
      </c>
      <c r="D21" s="1059" t="s">
        <v>390</v>
      </c>
      <c r="E21" s="560">
        <f>SUM(E12:E20)</f>
        <v>555</v>
      </c>
      <c r="F21" s="627"/>
      <c r="G21" s="37">
        <f t="shared" ref="G21:AI21" si="0">SUM(G12:G20)</f>
        <v>42</v>
      </c>
      <c r="H21" s="560">
        <f>SUM(H12:H20)</f>
        <v>270</v>
      </c>
      <c r="I21" s="39">
        <f t="shared" si="0"/>
        <v>180</v>
      </c>
      <c r="J21" s="39">
        <f t="shared" si="0"/>
        <v>105</v>
      </c>
      <c r="K21" s="39">
        <f t="shared" si="0"/>
        <v>0</v>
      </c>
      <c r="L21" s="39">
        <f t="shared" si="0"/>
        <v>0</v>
      </c>
      <c r="M21" s="566">
        <f t="shared" si="0"/>
        <v>0</v>
      </c>
      <c r="N21" s="39">
        <f t="shared" si="0"/>
        <v>0</v>
      </c>
      <c r="O21" s="37">
        <f t="shared" si="0"/>
        <v>0</v>
      </c>
      <c r="P21" s="41">
        <f t="shared" si="0"/>
        <v>180</v>
      </c>
      <c r="Q21" s="39">
        <f t="shared" si="0"/>
        <v>15</v>
      </c>
      <c r="R21" s="39">
        <f t="shared" si="0"/>
        <v>60</v>
      </c>
      <c r="S21" s="37">
        <f t="shared" si="0"/>
        <v>30</v>
      </c>
      <c r="T21" s="560">
        <f t="shared" si="0"/>
        <v>30</v>
      </c>
      <c r="U21" s="39">
        <f t="shared" si="0"/>
        <v>30</v>
      </c>
      <c r="V21" s="39">
        <f t="shared" si="0"/>
        <v>30</v>
      </c>
      <c r="W21" s="561">
        <f t="shared" si="0"/>
        <v>30</v>
      </c>
      <c r="X21" s="41">
        <f t="shared" si="0"/>
        <v>30</v>
      </c>
      <c r="Y21" s="566">
        <f t="shared" si="0"/>
        <v>0</v>
      </c>
      <c r="Z21" s="566">
        <f t="shared" si="0"/>
        <v>30</v>
      </c>
      <c r="AA21" s="568">
        <f t="shared" si="0"/>
        <v>0</v>
      </c>
      <c r="AB21" s="41">
        <f t="shared" si="0"/>
        <v>30</v>
      </c>
      <c r="AC21" s="566">
        <f t="shared" si="0"/>
        <v>0</v>
      </c>
      <c r="AD21" s="566">
        <f t="shared" si="0"/>
        <v>30</v>
      </c>
      <c r="AE21" s="559">
        <f t="shared" si="0"/>
        <v>0</v>
      </c>
      <c r="AF21" s="560">
        <f t="shared" si="0"/>
        <v>30</v>
      </c>
      <c r="AG21" s="566">
        <f t="shared" si="0"/>
        <v>0</v>
      </c>
      <c r="AH21" s="566">
        <f t="shared" si="0"/>
        <v>0</v>
      </c>
      <c r="AI21" s="566">
        <f t="shared" si="0"/>
        <v>0</v>
      </c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</row>
    <row r="22" spans="1:1026" ht="27" customHeight="1" thickTop="1" thickBot="1" x14ac:dyDescent="0.25">
      <c r="A22" s="43" t="s">
        <v>349</v>
      </c>
      <c r="B22" s="16" t="s">
        <v>48</v>
      </c>
      <c r="C22" s="19"/>
      <c r="D22" s="16"/>
      <c r="E22" s="19"/>
      <c r="F22" s="625"/>
      <c r="G22" s="16"/>
      <c r="H22" s="19"/>
      <c r="I22" s="20"/>
      <c r="J22" s="20"/>
      <c r="K22" s="20"/>
      <c r="L22" s="20"/>
      <c r="M22" s="44"/>
      <c r="N22" s="20"/>
      <c r="O22" s="16"/>
      <c r="P22" s="429"/>
      <c r="Q22" s="430"/>
      <c r="R22" s="20"/>
      <c r="S22" s="16"/>
      <c r="T22" s="19"/>
      <c r="U22" s="20"/>
      <c r="V22" s="20"/>
      <c r="W22" s="22"/>
      <c r="X22" s="23"/>
      <c r="Y22" s="44"/>
      <c r="Z22" s="44"/>
      <c r="AA22" s="45"/>
      <c r="AB22" s="23"/>
      <c r="AC22" s="44"/>
      <c r="AD22" s="44"/>
      <c r="AE22" s="46"/>
      <c r="AF22" s="19"/>
      <c r="AG22" s="44"/>
      <c r="AH22" s="44"/>
      <c r="AI22" s="44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</row>
    <row r="23" spans="1:1026" ht="11.25" customHeight="1" x14ac:dyDescent="0.2">
      <c r="A23" s="501" t="s">
        <v>49</v>
      </c>
      <c r="B23" s="47" t="s">
        <v>50</v>
      </c>
      <c r="C23" s="48" t="s">
        <v>280</v>
      </c>
      <c r="D23" s="49"/>
      <c r="E23" s="27">
        <v>60</v>
      </c>
      <c r="F23" s="626" t="s">
        <v>331</v>
      </c>
      <c r="G23" s="26">
        <v>5</v>
      </c>
      <c r="H23" s="27">
        <v>30</v>
      </c>
      <c r="I23" s="30"/>
      <c r="J23" s="28">
        <v>30</v>
      </c>
      <c r="K23" s="30"/>
      <c r="L23" s="30"/>
      <c r="M23" s="29"/>
      <c r="N23" s="30"/>
      <c r="O23" s="31"/>
      <c r="P23" s="410">
        <v>30</v>
      </c>
      <c r="Q23" s="411">
        <v>30</v>
      </c>
      <c r="R23" s="410"/>
      <c r="S23" s="432"/>
      <c r="T23" s="410"/>
      <c r="U23" s="411"/>
      <c r="V23" s="28"/>
      <c r="W23" s="47"/>
      <c r="X23" s="102"/>
      <c r="Y23" s="29"/>
      <c r="Z23" s="29"/>
      <c r="AA23" s="50"/>
      <c r="AB23" s="102"/>
      <c r="AC23" s="29"/>
      <c r="AD23" s="29"/>
      <c r="AE23" s="51"/>
      <c r="AF23" s="27"/>
      <c r="AG23" s="29"/>
      <c r="AH23" s="29"/>
      <c r="AI23" s="29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</row>
    <row r="24" spans="1:1026" ht="12.75" customHeight="1" x14ac:dyDescent="0.2">
      <c r="A24" s="360" t="s">
        <v>51</v>
      </c>
      <c r="B24" s="52" t="s">
        <v>219</v>
      </c>
      <c r="C24" s="53" t="s">
        <v>160</v>
      </c>
      <c r="D24" s="54"/>
      <c r="E24" s="56">
        <v>30</v>
      </c>
      <c r="F24" s="628"/>
      <c r="G24" s="55">
        <v>3</v>
      </c>
      <c r="H24" s="56">
        <v>30</v>
      </c>
      <c r="I24" s="467"/>
      <c r="J24" s="467"/>
      <c r="K24" s="467"/>
      <c r="L24" s="467"/>
      <c r="M24" s="465"/>
      <c r="N24" s="467"/>
      <c r="O24" s="466"/>
      <c r="P24" s="412">
        <v>30</v>
      </c>
      <c r="Q24" s="411"/>
      <c r="R24" s="435"/>
      <c r="S24" s="436"/>
      <c r="T24" s="437"/>
      <c r="U24" s="435"/>
      <c r="V24" s="431"/>
      <c r="W24" s="196"/>
      <c r="X24" s="197"/>
      <c r="Y24" s="61"/>
      <c r="Z24" s="61"/>
      <c r="AA24" s="62"/>
      <c r="AB24" s="197"/>
      <c r="AC24" s="61"/>
      <c r="AD24" s="61"/>
      <c r="AE24" s="63"/>
      <c r="AF24" s="188"/>
      <c r="AG24" s="61"/>
      <c r="AH24" s="61"/>
      <c r="AI24" s="61"/>
      <c r="AJ24" s="65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7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</row>
    <row r="25" spans="1:1026" ht="12.75" customHeight="1" x14ac:dyDescent="0.2">
      <c r="A25" s="360" t="s">
        <v>53</v>
      </c>
      <c r="B25" s="52" t="s">
        <v>220</v>
      </c>
      <c r="C25" s="53"/>
      <c r="D25" s="54" t="s">
        <v>160</v>
      </c>
      <c r="E25" s="464">
        <v>30</v>
      </c>
      <c r="F25" s="629"/>
      <c r="G25" s="466">
        <v>3</v>
      </c>
      <c r="H25" s="70">
        <v>30</v>
      </c>
      <c r="I25" s="467"/>
      <c r="J25" s="467"/>
      <c r="K25" s="467"/>
      <c r="L25" s="467"/>
      <c r="M25" s="465"/>
      <c r="N25" s="467"/>
      <c r="O25" s="466"/>
      <c r="P25" s="412"/>
      <c r="Q25" s="411"/>
      <c r="R25" s="410">
        <v>30</v>
      </c>
      <c r="S25" s="432"/>
      <c r="T25" s="410"/>
      <c r="U25" s="411"/>
      <c r="V25" s="431"/>
      <c r="W25" s="196"/>
      <c r="X25" s="197"/>
      <c r="Y25" s="61"/>
      <c r="Z25" s="61"/>
      <c r="AA25" s="62"/>
      <c r="AB25" s="197"/>
      <c r="AC25" s="61"/>
      <c r="AD25" s="61"/>
      <c r="AE25" s="63"/>
      <c r="AF25" s="188"/>
      <c r="AG25" s="61"/>
      <c r="AH25" s="61"/>
      <c r="AI25" s="61"/>
      <c r="AJ25" s="65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7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</row>
    <row r="26" spans="1:1026" ht="12.75" customHeight="1" x14ac:dyDescent="0.2">
      <c r="A26" s="653" t="s">
        <v>55</v>
      </c>
      <c r="B26" s="69" t="s">
        <v>221</v>
      </c>
      <c r="C26" s="464"/>
      <c r="D26" s="73" t="s">
        <v>162</v>
      </c>
      <c r="E26" s="167">
        <v>30</v>
      </c>
      <c r="F26" s="630"/>
      <c r="G26" s="466">
        <v>3</v>
      </c>
      <c r="H26" s="70">
        <v>30</v>
      </c>
      <c r="I26" s="467"/>
      <c r="J26" s="467"/>
      <c r="K26" s="467"/>
      <c r="L26" s="467"/>
      <c r="M26" s="465"/>
      <c r="N26" s="467"/>
      <c r="O26" s="69"/>
      <c r="P26" s="413"/>
      <c r="Q26" s="415"/>
      <c r="R26" s="415">
        <v>30</v>
      </c>
      <c r="S26" s="433"/>
      <c r="T26" s="539"/>
      <c r="U26" s="435"/>
      <c r="V26" s="431"/>
      <c r="W26" s="196"/>
      <c r="X26" s="197"/>
      <c r="Y26" s="61"/>
      <c r="Z26" s="61"/>
      <c r="AA26" s="62"/>
      <c r="AB26" s="197"/>
      <c r="AC26" s="61"/>
      <c r="AD26" s="61"/>
      <c r="AE26" s="63"/>
      <c r="AF26" s="188"/>
      <c r="AG26" s="61"/>
      <c r="AH26" s="61"/>
      <c r="AI26" s="61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</row>
    <row r="27" spans="1:1026" ht="12.75" customHeight="1" x14ac:dyDescent="0.2">
      <c r="A27" s="616" t="s">
        <v>54</v>
      </c>
      <c r="B27" s="69" t="s">
        <v>52</v>
      </c>
      <c r="C27" s="502" t="s">
        <v>160</v>
      </c>
      <c r="D27" s="503"/>
      <c r="E27" s="85">
        <v>30</v>
      </c>
      <c r="F27" s="346"/>
      <c r="G27" s="504">
        <v>3</v>
      </c>
      <c r="H27" s="505">
        <v>30</v>
      </c>
      <c r="I27" s="467"/>
      <c r="J27" s="467"/>
      <c r="K27" s="467"/>
      <c r="L27" s="467"/>
      <c r="M27" s="465"/>
      <c r="N27" s="467"/>
      <c r="O27" s="466"/>
      <c r="P27" s="412"/>
      <c r="Q27" s="411"/>
      <c r="R27" s="412"/>
      <c r="S27" s="432"/>
      <c r="T27" s="410">
        <v>30</v>
      </c>
      <c r="U27" s="411"/>
      <c r="V27" s="431"/>
      <c r="W27" s="196"/>
      <c r="X27" s="197"/>
      <c r="Y27" s="61"/>
      <c r="Z27" s="61"/>
      <c r="AA27" s="62"/>
      <c r="AB27" s="197"/>
      <c r="AC27" s="61"/>
      <c r="AD27" s="61"/>
      <c r="AE27" s="63"/>
      <c r="AF27" s="188"/>
      <c r="AG27" s="61"/>
      <c r="AH27" s="61"/>
      <c r="AI27" s="61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</row>
    <row r="28" spans="1:1026" ht="13.5" customHeight="1" thickBot="1" x14ac:dyDescent="0.25">
      <c r="A28" s="360" t="s">
        <v>379</v>
      </c>
      <c r="B28" s="506" t="s">
        <v>222</v>
      </c>
      <c r="C28" s="53"/>
      <c r="D28" s="54" t="s">
        <v>162</v>
      </c>
      <c r="E28" s="56">
        <v>30</v>
      </c>
      <c r="F28" s="628"/>
      <c r="G28" s="52">
        <v>1</v>
      </c>
      <c r="H28" s="53"/>
      <c r="I28" s="172"/>
      <c r="J28" s="172"/>
      <c r="K28" s="172"/>
      <c r="L28" s="172"/>
      <c r="M28" s="173"/>
      <c r="N28" s="172"/>
      <c r="O28" s="52">
        <v>30</v>
      </c>
      <c r="P28" s="403"/>
      <c r="Q28" s="128"/>
      <c r="R28" s="128"/>
      <c r="S28" s="499">
        <v>30</v>
      </c>
      <c r="T28" s="500"/>
      <c r="U28" s="458"/>
      <c r="V28" s="79"/>
      <c r="W28" s="80"/>
      <c r="X28" s="81"/>
      <c r="Y28" s="82"/>
      <c r="Z28" s="82"/>
      <c r="AA28" s="83"/>
      <c r="AB28" s="81"/>
      <c r="AC28" s="82"/>
      <c r="AD28" s="82"/>
      <c r="AE28" s="84"/>
      <c r="AF28" s="85"/>
      <c r="AG28" s="82"/>
      <c r="AH28" s="82"/>
      <c r="AI28" s="82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</row>
    <row r="29" spans="1:1026" ht="13.5" customHeight="1" thickTop="1" thickBot="1" x14ac:dyDescent="0.25">
      <c r="A29" s="654" t="s">
        <v>204</v>
      </c>
      <c r="B29" s="574"/>
      <c r="C29" s="575" t="s">
        <v>362</v>
      </c>
      <c r="D29" s="576" t="s">
        <v>363</v>
      </c>
      <c r="E29" s="404">
        <f t="shared" ref="E29:AI29" si="1">SUM(E23:E28)</f>
        <v>210</v>
      </c>
      <c r="F29" s="631"/>
      <c r="G29" s="407">
        <f t="shared" si="1"/>
        <v>18</v>
      </c>
      <c r="H29" s="405">
        <f t="shared" si="1"/>
        <v>150</v>
      </c>
      <c r="I29" s="406">
        <f t="shared" si="1"/>
        <v>0</v>
      </c>
      <c r="J29" s="406">
        <f t="shared" si="1"/>
        <v>30</v>
      </c>
      <c r="K29" s="406">
        <f t="shared" si="1"/>
        <v>0</v>
      </c>
      <c r="L29" s="406">
        <f t="shared" si="1"/>
        <v>0</v>
      </c>
      <c r="M29" s="406">
        <f t="shared" si="1"/>
        <v>0</v>
      </c>
      <c r="N29" s="406">
        <f t="shared" si="1"/>
        <v>0</v>
      </c>
      <c r="O29" s="407">
        <f t="shared" si="1"/>
        <v>30</v>
      </c>
      <c r="P29" s="405">
        <f t="shared" si="1"/>
        <v>60</v>
      </c>
      <c r="Q29" s="406">
        <f t="shared" si="1"/>
        <v>30</v>
      </c>
      <c r="R29" s="406">
        <f t="shared" si="1"/>
        <v>60</v>
      </c>
      <c r="S29" s="408">
        <f t="shared" si="1"/>
        <v>30</v>
      </c>
      <c r="T29" s="153">
        <f t="shared" si="1"/>
        <v>30</v>
      </c>
      <c r="U29" s="151">
        <f t="shared" si="1"/>
        <v>0</v>
      </c>
      <c r="V29" s="151">
        <f t="shared" si="1"/>
        <v>0</v>
      </c>
      <c r="W29" s="577">
        <f t="shared" si="1"/>
        <v>0</v>
      </c>
      <c r="X29" s="154">
        <f t="shared" si="1"/>
        <v>0</v>
      </c>
      <c r="Y29" s="155">
        <f t="shared" si="1"/>
        <v>0</v>
      </c>
      <c r="Z29" s="155">
        <f t="shared" si="1"/>
        <v>0</v>
      </c>
      <c r="AA29" s="564">
        <f t="shared" si="1"/>
        <v>0</v>
      </c>
      <c r="AB29" s="154">
        <f t="shared" si="1"/>
        <v>0</v>
      </c>
      <c r="AC29" s="155">
        <f t="shared" si="1"/>
        <v>0</v>
      </c>
      <c r="AD29" s="155">
        <f t="shared" si="1"/>
        <v>0</v>
      </c>
      <c r="AE29" s="565">
        <f t="shared" si="1"/>
        <v>0</v>
      </c>
      <c r="AF29" s="153">
        <f t="shared" si="1"/>
        <v>0</v>
      </c>
      <c r="AG29" s="155">
        <f t="shared" si="1"/>
        <v>0</v>
      </c>
      <c r="AH29" s="155">
        <f t="shared" si="1"/>
        <v>0</v>
      </c>
      <c r="AI29" s="155">
        <f t="shared" si="1"/>
        <v>0</v>
      </c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</row>
    <row r="30" spans="1:1026" s="7" customFormat="1" ht="11.25" customHeight="1" thickTop="1" x14ac:dyDescent="0.2">
      <c r="A30" s="945" t="s">
        <v>350</v>
      </c>
      <c r="B30" s="847" t="s">
        <v>57</v>
      </c>
      <c r="C30" s="933"/>
      <c r="D30" s="847"/>
      <c r="E30" s="849"/>
      <c r="F30" s="935"/>
      <c r="G30" s="847"/>
      <c r="H30" s="849"/>
      <c r="I30" s="937"/>
      <c r="J30" s="935"/>
      <c r="K30" s="935"/>
      <c r="L30" s="935"/>
      <c r="M30" s="937"/>
      <c r="N30" s="937"/>
      <c r="O30" s="952"/>
      <c r="P30" s="849"/>
      <c r="Q30" s="935"/>
      <c r="R30" s="935"/>
      <c r="S30" s="847"/>
      <c r="T30" s="849"/>
      <c r="U30" s="935"/>
      <c r="V30" s="935"/>
      <c r="W30" s="847"/>
      <c r="X30" s="849"/>
      <c r="Y30" s="935"/>
      <c r="Z30" s="935"/>
      <c r="AA30" s="847"/>
      <c r="AB30" s="849"/>
      <c r="AC30" s="935"/>
      <c r="AD30" s="935"/>
      <c r="AE30" s="847"/>
      <c r="AF30" s="849"/>
      <c r="AG30" s="935"/>
      <c r="AH30" s="935"/>
      <c r="AI30" s="935"/>
    </row>
    <row r="31" spans="1:1026" s="7" customFormat="1" ht="11.25" customHeight="1" thickBot="1" x14ac:dyDescent="0.25">
      <c r="A31" s="946"/>
      <c r="B31" s="848"/>
      <c r="C31" s="934"/>
      <c r="D31" s="848"/>
      <c r="E31" s="850"/>
      <c r="F31" s="936"/>
      <c r="G31" s="848"/>
      <c r="H31" s="850"/>
      <c r="I31" s="938"/>
      <c r="J31" s="936"/>
      <c r="K31" s="936"/>
      <c r="L31" s="936"/>
      <c r="M31" s="938"/>
      <c r="N31" s="938"/>
      <c r="O31" s="953"/>
      <c r="P31" s="850"/>
      <c r="Q31" s="936"/>
      <c r="R31" s="936"/>
      <c r="S31" s="848"/>
      <c r="T31" s="850"/>
      <c r="U31" s="936"/>
      <c r="V31" s="936"/>
      <c r="W31" s="848"/>
      <c r="X31" s="850"/>
      <c r="Y31" s="936"/>
      <c r="Z31" s="936"/>
      <c r="AA31" s="848"/>
      <c r="AB31" s="850"/>
      <c r="AC31" s="936"/>
      <c r="AD31" s="936"/>
      <c r="AE31" s="848"/>
      <c r="AF31" s="850"/>
      <c r="AG31" s="936"/>
      <c r="AH31" s="936"/>
      <c r="AI31" s="936"/>
    </row>
    <row r="32" spans="1:1026" s="7" customFormat="1" ht="17.45" customHeight="1" x14ac:dyDescent="0.2">
      <c r="A32" s="655" t="s">
        <v>63</v>
      </c>
      <c r="B32" s="96" t="s">
        <v>247</v>
      </c>
      <c r="C32" s="48"/>
      <c r="D32" s="617" t="s">
        <v>280</v>
      </c>
      <c r="E32" s="507">
        <v>60</v>
      </c>
      <c r="F32" s="632" t="s">
        <v>331</v>
      </c>
      <c r="G32" s="96">
        <v>5</v>
      </c>
      <c r="H32" s="48">
        <v>30</v>
      </c>
      <c r="I32" s="97"/>
      <c r="J32" s="98">
        <v>30</v>
      </c>
      <c r="K32" s="99"/>
      <c r="L32" s="99"/>
      <c r="M32" s="100"/>
      <c r="N32" s="100"/>
      <c r="O32" s="101"/>
      <c r="P32" s="48"/>
      <c r="Q32" s="98"/>
      <c r="R32" s="440">
        <v>30</v>
      </c>
      <c r="S32" s="471">
        <v>30</v>
      </c>
      <c r="T32" s="439"/>
      <c r="U32" s="440"/>
      <c r="V32" s="440"/>
      <c r="W32" s="471"/>
      <c r="X32" s="439"/>
      <c r="Y32" s="440"/>
      <c r="Z32" s="98"/>
      <c r="AA32" s="95"/>
      <c r="AB32" s="48"/>
      <c r="AC32" s="98"/>
      <c r="AD32" s="98"/>
      <c r="AE32" s="96"/>
      <c r="AF32" s="472"/>
      <c r="AG32" s="98"/>
      <c r="AH32" s="98"/>
      <c r="AI32" s="98"/>
    </row>
    <row r="33" spans="1:35" s="7" customFormat="1" ht="17.45" customHeight="1" x14ac:dyDescent="0.2">
      <c r="A33" s="616" t="s">
        <v>213</v>
      </c>
      <c r="B33" s="47" t="s">
        <v>249</v>
      </c>
      <c r="C33" s="74"/>
      <c r="D33" s="618" t="s">
        <v>162</v>
      </c>
      <c r="E33" s="167">
        <v>30</v>
      </c>
      <c r="F33" s="630"/>
      <c r="G33" s="106">
        <v>3</v>
      </c>
      <c r="H33" s="74">
        <v>30</v>
      </c>
      <c r="I33" s="581"/>
      <c r="J33" s="77"/>
      <c r="K33" s="75"/>
      <c r="L33" s="75"/>
      <c r="M33" s="108"/>
      <c r="N33" s="108"/>
      <c r="O33" s="109"/>
      <c r="P33" s="74"/>
      <c r="Q33" s="77"/>
      <c r="R33" s="415">
        <v>30</v>
      </c>
      <c r="S33" s="474"/>
      <c r="T33" s="413"/>
      <c r="U33" s="415"/>
      <c r="V33" s="415"/>
      <c r="W33" s="473"/>
      <c r="X33" s="441"/>
      <c r="Y33" s="411"/>
      <c r="Z33" s="28"/>
      <c r="AA33" s="47"/>
      <c r="AB33" s="102"/>
      <c r="AC33" s="28"/>
      <c r="AD33" s="28"/>
      <c r="AE33" s="26"/>
      <c r="AF33" s="27"/>
      <c r="AG33" s="28"/>
      <c r="AH33" s="28"/>
      <c r="AI33" s="28"/>
    </row>
    <row r="34" spans="1:35" s="7" customFormat="1" ht="22.35" customHeight="1" x14ac:dyDescent="0.2">
      <c r="A34" s="656" t="s">
        <v>58</v>
      </c>
      <c r="B34" s="47" t="s">
        <v>250</v>
      </c>
      <c r="C34" s="74"/>
      <c r="D34" s="620" t="s">
        <v>160</v>
      </c>
      <c r="E34" s="170">
        <v>30</v>
      </c>
      <c r="F34" s="633"/>
      <c r="G34" s="106">
        <v>3</v>
      </c>
      <c r="H34" s="74">
        <v>30</v>
      </c>
      <c r="I34" s="107"/>
      <c r="J34" s="77"/>
      <c r="K34" s="75"/>
      <c r="L34" s="30"/>
      <c r="M34" s="29"/>
      <c r="N34" s="29"/>
      <c r="O34" s="50"/>
      <c r="P34" s="102"/>
      <c r="Q34" s="28"/>
      <c r="R34" s="411">
        <v>30</v>
      </c>
      <c r="S34" s="473"/>
      <c r="T34" s="441"/>
      <c r="U34" s="411"/>
      <c r="V34" s="411"/>
      <c r="W34" s="473"/>
      <c r="X34" s="441"/>
      <c r="Y34" s="411"/>
      <c r="Z34" s="28"/>
      <c r="AA34" s="47"/>
      <c r="AB34" s="102"/>
      <c r="AC34" s="28"/>
      <c r="AD34" s="28"/>
      <c r="AE34" s="26"/>
      <c r="AF34" s="27"/>
      <c r="AG34" s="28"/>
      <c r="AH34" s="28"/>
      <c r="AI34" s="28"/>
    </row>
    <row r="35" spans="1:35" s="7" customFormat="1" ht="13.7" customHeight="1" x14ac:dyDescent="0.2">
      <c r="A35" s="756" t="s">
        <v>60</v>
      </c>
      <c r="B35" s="47" t="s">
        <v>251</v>
      </c>
      <c r="C35" s="74"/>
      <c r="D35" s="618" t="s">
        <v>280</v>
      </c>
      <c r="E35" s="167">
        <v>45</v>
      </c>
      <c r="F35" s="630" t="s">
        <v>330</v>
      </c>
      <c r="G35" s="106">
        <v>4</v>
      </c>
      <c r="H35" s="74">
        <v>30</v>
      </c>
      <c r="I35" s="107"/>
      <c r="J35" s="77">
        <v>15</v>
      </c>
      <c r="K35" s="75"/>
      <c r="L35" s="75"/>
      <c r="M35" s="108"/>
      <c r="N35" s="108"/>
      <c r="O35" s="109"/>
      <c r="P35" s="74"/>
      <c r="Q35" s="77"/>
      <c r="R35" s="415">
        <v>30</v>
      </c>
      <c r="S35" s="474">
        <v>15</v>
      </c>
      <c r="T35" s="441"/>
      <c r="U35" s="411"/>
      <c r="V35" s="411"/>
      <c r="W35" s="473"/>
      <c r="X35" s="441"/>
      <c r="Y35" s="411"/>
      <c r="Z35" s="28"/>
      <c r="AA35" s="47"/>
      <c r="AB35" s="102"/>
      <c r="AC35" s="28"/>
      <c r="AD35" s="28"/>
      <c r="AE35" s="26"/>
      <c r="AF35" s="27"/>
      <c r="AG35" s="28"/>
      <c r="AH35" s="28"/>
      <c r="AI35" s="28"/>
    </row>
    <row r="36" spans="1:35" s="7" customFormat="1" ht="15.6" customHeight="1" x14ac:dyDescent="0.2">
      <c r="A36" s="757" t="s">
        <v>61</v>
      </c>
      <c r="B36" s="47" t="s">
        <v>252</v>
      </c>
      <c r="C36" s="74"/>
      <c r="D36" s="618" t="s">
        <v>162</v>
      </c>
      <c r="E36" s="167">
        <v>30</v>
      </c>
      <c r="F36" s="630"/>
      <c r="G36" s="106">
        <v>3</v>
      </c>
      <c r="H36" s="74">
        <v>30</v>
      </c>
      <c r="I36" s="107"/>
      <c r="J36" s="77"/>
      <c r="K36" s="75"/>
      <c r="L36" s="75"/>
      <c r="M36" s="108"/>
      <c r="N36" s="108"/>
      <c r="O36" s="109"/>
      <c r="P36" s="74"/>
      <c r="Q36" s="77"/>
      <c r="R36" s="415">
        <v>30</v>
      </c>
      <c r="S36" s="474"/>
      <c r="T36" s="441"/>
      <c r="U36" s="411"/>
      <c r="V36" s="411"/>
      <c r="W36" s="473"/>
      <c r="X36" s="441"/>
      <c r="Y36" s="411"/>
      <c r="Z36" s="28"/>
      <c r="AA36" s="47"/>
      <c r="AB36" s="102"/>
      <c r="AC36" s="28"/>
      <c r="AD36" s="28"/>
      <c r="AE36" s="26"/>
      <c r="AF36" s="27"/>
      <c r="AG36" s="28"/>
      <c r="AH36" s="28"/>
      <c r="AI36" s="28"/>
    </row>
    <row r="37" spans="1:35" s="7" customFormat="1" ht="15.6" customHeight="1" x14ac:dyDescent="0.2">
      <c r="A37" s="616" t="s">
        <v>72</v>
      </c>
      <c r="B37" s="47" t="s">
        <v>253</v>
      </c>
      <c r="C37" s="502" t="s">
        <v>280</v>
      </c>
      <c r="D37" s="621"/>
      <c r="E37" s="167">
        <v>60</v>
      </c>
      <c r="F37" s="630" t="s">
        <v>331</v>
      </c>
      <c r="G37" s="106">
        <v>5</v>
      </c>
      <c r="H37" s="74">
        <v>30</v>
      </c>
      <c r="I37" s="107"/>
      <c r="J37" s="77">
        <v>30</v>
      </c>
      <c r="K37" s="75"/>
      <c r="L37" s="75"/>
      <c r="M37" s="108"/>
      <c r="N37" s="108"/>
      <c r="O37" s="109"/>
      <c r="P37" s="74"/>
      <c r="Q37" s="77"/>
      <c r="R37" s="415"/>
      <c r="S37" s="474"/>
      <c r="T37" s="413">
        <v>30</v>
      </c>
      <c r="U37" s="415">
        <v>30</v>
      </c>
      <c r="V37" s="411"/>
      <c r="W37" s="473"/>
      <c r="X37" s="441"/>
      <c r="Y37" s="411"/>
      <c r="Z37" s="28"/>
      <c r="AA37" s="47"/>
      <c r="AB37" s="102"/>
      <c r="AC37" s="28"/>
      <c r="AD37" s="28"/>
      <c r="AE37" s="26"/>
      <c r="AF37" s="27"/>
      <c r="AG37" s="28"/>
      <c r="AH37" s="28"/>
      <c r="AI37" s="28"/>
    </row>
    <row r="38" spans="1:35" s="7" customFormat="1" ht="17.45" customHeight="1" x14ac:dyDescent="0.2">
      <c r="A38" s="616" t="s">
        <v>73</v>
      </c>
      <c r="B38" s="47" t="s">
        <v>254</v>
      </c>
      <c r="C38" s="202" t="s">
        <v>160</v>
      </c>
      <c r="D38" s="87"/>
      <c r="E38" s="170">
        <v>30</v>
      </c>
      <c r="F38" s="633"/>
      <c r="G38" s="106">
        <v>3</v>
      </c>
      <c r="H38" s="74">
        <v>30</v>
      </c>
      <c r="I38" s="107"/>
      <c r="J38" s="434"/>
      <c r="K38" s="75"/>
      <c r="L38" s="75"/>
      <c r="M38" s="108"/>
      <c r="N38" s="108"/>
      <c r="O38" s="109"/>
      <c r="P38" s="74"/>
      <c r="Q38" s="77"/>
      <c r="R38" s="415"/>
      <c r="S38" s="474"/>
      <c r="T38" s="413">
        <v>30</v>
      </c>
      <c r="U38" s="411"/>
      <c r="V38" s="411"/>
      <c r="W38" s="473"/>
      <c r="X38" s="441"/>
      <c r="Y38" s="411"/>
      <c r="Z38" s="28"/>
      <c r="AA38" s="47"/>
      <c r="AB38" s="102"/>
      <c r="AC38" s="28"/>
      <c r="AD38" s="28"/>
      <c r="AE38" s="26"/>
      <c r="AF38" s="27"/>
      <c r="AG38" s="28"/>
      <c r="AH38" s="28"/>
      <c r="AI38" s="28"/>
    </row>
    <row r="39" spans="1:35" s="7" customFormat="1" ht="12.6" customHeight="1" x14ac:dyDescent="0.2">
      <c r="A39" s="657" t="s">
        <v>68</v>
      </c>
      <c r="B39" s="47" t="s">
        <v>255</v>
      </c>
      <c r="C39" s="102" t="s">
        <v>162</v>
      </c>
      <c r="D39" s="619"/>
      <c r="E39" s="189">
        <v>30</v>
      </c>
      <c r="F39" s="634"/>
      <c r="G39" s="26">
        <v>3</v>
      </c>
      <c r="H39" s="102">
        <v>30</v>
      </c>
      <c r="I39" s="103"/>
      <c r="J39" s="77"/>
      <c r="K39" s="30"/>
      <c r="L39" s="30"/>
      <c r="M39" s="29"/>
      <c r="N39" s="29"/>
      <c r="O39" s="50"/>
      <c r="P39" s="102"/>
      <c r="Q39" s="28"/>
      <c r="R39" s="28"/>
      <c r="S39" s="47"/>
      <c r="T39" s="441">
        <v>30</v>
      </c>
      <c r="U39" s="411"/>
      <c r="V39" s="411"/>
      <c r="W39" s="473"/>
      <c r="X39" s="441"/>
      <c r="Y39" s="411"/>
      <c r="Z39" s="28"/>
      <c r="AA39" s="47"/>
      <c r="AB39" s="102"/>
      <c r="AC39" s="28"/>
      <c r="AD39" s="28"/>
      <c r="AE39" s="26"/>
      <c r="AF39" s="27"/>
      <c r="AG39" s="28"/>
      <c r="AH39" s="28"/>
      <c r="AI39" s="28"/>
    </row>
    <row r="40" spans="1:35" s="7" customFormat="1" ht="16.7" customHeight="1" x14ac:dyDescent="0.2">
      <c r="A40" s="657" t="s">
        <v>66</v>
      </c>
      <c r="B40" s="47" t="s">
        <v>256</v>
      </c>
      <c r="C40" s="102" t="s">
        <v>162</v>
      </c>
      <c r="D40" s="619"/>
      <c r="E40" s="189">
        <v>30</v>
      </c>
      <c r="F40" s="634"/>
      <c r="G40" s="26">
        <v>3</v>
      </c>
      <c r="H40" s="102">
        <v>30</v>
      </c>
      <c r="I40" s="103"/>
      <c r="J40" s="28"/>
      <c r="K40" s="30"/>
      <c r="L40" s="30"/>
      <c r="M40" s="29"/>
      <c r="N40" s="29"/>
      <c r="O40" s="50"/>
      <c r="P40" s="102"/>
      <c r="Q40" s="28"/>
      <c r="R40" s="28"/>
      <c r="S40" s="47"/>
      <c r="T40" s="441">
        <v>30</v>
      </c>
      <c r="U40" s="411"/>
      <c r="V40" s="411"/>
      <c r="W40" s="473"/>
      <c r="X40" s="441"/>
      <c r="Y40" s="411"/>
      <c r="Z40" s="28"/>
      <c r="AA40" s="47"/>
      <c r="AB40" s="102"/>
      <c r="AC40" s="28"/>
      <c r="AD40" s="28"/>
      <c r="AE40" s="26"/>
      <c r="AF40" s="27"/>
      <c r="AG40" s="28"/>
      <c r="AH40" s="28"/>
      <c r="AI40" s="28"/>
    </row>
    <row r="41" spans="1:35" s="7" customFormat="1" ht="19.7" customHeight="1" x14ac:dyDescent="0.2">
      <c r="A41" s="616" t="s">
        <v>206</v>
      </c>
      <c r="B41" s="47" t="s">
        <v>257</v>
      </c>
      <c r="C41" s="74" t="s">
        <v>162</v>
      </c>
      <c r="D41" s="620"/>
      <c r="E41" s="170">
        <v>30</v>
      </c>
      <c r="F41" s="633"/>
      <c r="G41" s="106">
        <v>3</v>
      </c>
      <c r="H41" s="74">
        <v>30</v>
      </c>
      <c r="I41" s="434"/>
      <c r="J41" s="434"/>
      <c r="K41" s="75"/>
      <c r="L41" s="75"/>
      <c r="M41" s="108"/>
      <c r="N41" s="108"/>
      <c r="O41" s="109"/>
      <c r="P41" s="74"/>
      <c r="Q41" s="77"/>
      <c r="R41" s="77"/>
      <c r="S41" s="104"/>
      <c r="T41" s="413">
        <v>30</v>
      </c>
      <c r="U41" s="415"/>
      <c r="V41" s="415"/>
      <c r="W41" s="474"/>
      <c r="X41" s="413"/>
      <c r="Y41" s="415"/>
      <c r="Z41" s="28"/>
      <c r="AA41" s="47"/>
      <c r="AB41" s="102"/>
      <c r="AC41" s="28"/>
      <c r="AD41" s="28"/>
      <c r="AE41" s="26"/>
      <c r="AF41" s="27"/>
      <c r="AG41" s="28"/>
      <c r="AH41" s="28"/>
      <c r="AI41" s="28"/>
    </row>
    <row r="42" spans="1:35" s="7" customFormat="1" ht="19.7" customHeight="1" x14ac:dyDescent="0.2">
      <c r="A42" s="192" t="s">
        <v>241</v>
      </c>
      <c r="B42" s="47" t="s">
        <v>258</v>
      </c>
      <c r="C42" s="202" t="s">
        <v>160</v>
      </c>
      <c r="D42" s="87" t="s">
        <v>162</v>
      </c>
      <c r="E42" s="170">
        <v>60</v>
      </c>
      <c r="F42" s="633" t="s">
        <v>339</v>
      </c>
      <c r="G42" s="759">
        <v>5</v>
      </c>
      <c r="H42" s="74">
        <v>30</v>
      </c>
      <c r="I42" s="107"/>
      <c r="J42" s="77">
        <v>30</v>
      </c>
      <c r="K42" s="75"/>
      <c r="L42" s="75"/>
      <c r="M42" s="108"/>
      <c r="N42" s="108"/>
      <c r="O42" s="109"/>
      <c r="P42" s="74"/>
      <c r="Q42" s="77"/>
      <c r="R42" s="77"/>
      <c r="S42" s="104"/>
      <c r="T42" s="413">
        <v>30</v>
      </c>
      <c r="U42" s="415"/>
      <c r="V42" s="415"/>
      <c r="W42" s="474">
        <v>30</v>
      </c>
      <c r="X42" s="441"/>
      <c r="Y42" s="411"/>
      <c r="Z42" s="28"/>
      <c r="AA42" s="47"/>
      <c r="AB42" s="102"/>
      <c r="AC42" s="28"/>
      <c r="AD42" s="28"/>
      <c r="AE42" s="26"/>
      <c r="AF42" s="27"/>
      <c r="AG42" s="28"/>
      <c r="AH42" s="28"/>
      <c r="AI42" s="28"/>
    </row>
    <row r="43" spans="1:35" s="7" customFormat="1" ht="16.7" customHeight="1" x14ac:dyDescent="0.2">
      <c r="A43" s="653" t="s">
        <v>356</v>
      </c>
      <c r="B43" s="47" t="s">
        <v>259</v>
      </c>
      <c r="C43" s="74" t="s">
        <v>280</v>
      </c>
      <c r="D43" s="620"/>
      <c r="E43" s="170">
        <v>60</v>
      </c>
      <c r="F43" s="633" t="s">
        <v>331</v>
      </c>
      <c r="G43" s="106">
        <v>5</v>
      </c>
      <c r="H43" s="74">
        <v>30</v>
      </c>
      <c r="I43" s="107"/>
      <c r="J43" s="77">
        <v>30</v>
      </c>
      <c r="K43" s="75"/>
      <c r="L43" s="75"/>
      <c r="M43" s="108"/>
      <c r="N43" s="108"/>
      <c r="O43" s="109"/>
      <c r="P43" s="74"/>
      <c r="Q43" s="77"/>
      <c r="R43" s="77"/>
      <c r="S43" s="104"/>
      <c r="T43" s="413">
        <v>30</v>
      </c>
      <c r="U43" s="415">
        <v>30</v>
      </c>
      <c r="V43" s="411"/>
      <c r="W43" s="473"/>
      <c r="X43" s="441"/>
      <c r="Y43" s="411"/>
      <c r="Z43" s="28"/>
      <c r="AA43" s="47"/>
      <c r="AB43" s="102"/>
      <c r="AC43" s="28"/>
      <c r="AD43" s="28"/>
      <c r="AE43" s="26"/>
      <c r="AF43" s="27"/>
      <c r="AG43" s="28"/>
      <c r="AH43" s="28"/>
      <c r="AI43" s="28"/>
    </row>
    <row r="44" spans="1:35" s="7" customFormat="1" ht="13.35" customHeight="1" x14ac:dyDescent="0.2">
      <c r="A44" s="192" t="s">
        <v>70</v>
      </c>
      <c r="B44" s="47" t="s">
        <v>260</v>
      </c>
      <c r="C44" s="202" t="s">
        <v>162</v>
      </c>
      <c r="D44" s="87"/>
      <c r="E44" s="170">
        <v>30</v>
      </c>
      <c r="F44" s="633"/>
      <c r="G44" s="106">
        <v>3</v>
      </c>
      <c r="H44" s="74">
        <v>30</v>
      </c>
      <c r="I44" s="107"/>
      <c r="J44" s="77"/>
      <c r="K44" s="75"/>
      <c r="L44" s="75"/>
      <c r="M44" s="108"/>
      <c r="N44" s="108"/>
      <c r="O44" s="109"/>
      <c r="P44" s="74"/>
      <c r="Q44" s="77"/>
      <c r="R44" s="77"/>
      <c r="S44" s="104"/>
      <c r="T44" s="413">
        <v>30</v>
      </c>
      <c r="U44" s="415"/>
      <c r="V44" s="415"/>
      <c r="W44" s="474"/>
      <c r="X44" s="413"/>
      <c r="Y44" s="415"/>
      <c r="Z44" s="77"/>
      <c r="AA44" s="104"/>
      <c r="AB44" s="74"/>
      <c r="AC44" s="77"/>
      <c r="AD44" s="77"/>
      <c r="AE44" s="106"/>
      <c r="AF44" s="68"/>
      <c r="AG44" s="77"/>
      <c r="AH44" s="77"/>
      <c r="AI44" s="77"/>
    </row>
    <row r="45" spans="1:35" s="7" customFormat="1" ht="22.35" customHeight="1" x14ac:dyDescent="0.2">
      <c r="A45" s="702" t="s">
        <v>351</v>
      </c>
      <c r="B45" s="47" t="s">
        <v>261</v>
      </c>
      <c r="C45" s="202"/>
      <c r="D45" s="87" t="s">
        <v>162</v>
      </c>
      <c r="E45" s="170">
        <v>30</v>
      </c>
      <c r="F45" s="633"/>
      <c r="G45" s="106">
        <v>4</v>
      </c>
      <c r="H45" s="74"/>
      <c r="I45" s="107"/>
      <c r="J45" s="77">
        <v>30</v>
      </c>
      <c r="K45" s="75"/>
      <c r="L45" s="75"/>
      <c r="M45" s="108"/>
      <c r="N45" s="108"/>
      <c r="O45" s="109"/>
      <c r="P45" s="74"/>
      <c r="Q45" s="77"/>
      <c r="R45" s="77"/>
      <c r="S45" s="104"/>
      <c r="T45" s="413"/>
      <c r="U45" s="415"/>
      <c r="V45" s="415"/>
      <c r="W45" s="474">
        <v>30</v>
      </c>
      <c r="X45" s="413"/>
      <c r="Y45" s="415"/>
      <c r="Z45" s="77"/>
      <c r="AA45" s="104"/>
      <c r="AB45" s="74"/>
      <c r="AC45" s="77"/>
      <c r="AD45" s="77"/>
      <c r="AE45" s="106"/>
      <c r="AF45" s="68"/>
      <c r="AG45" s="77"/>
      <c r="AH45" s="77"/>
      <c r="AI45" s="77"/>
    </row>
    <row r="46" spans="1:35" s="7" customFormat="1" ht="21.6" customHeight="1" x14ac:dyDescent="0.2">
      <c r="A46" s="616" t="s">
        <v>71</v>
      </c>
      <c r="B46" s="47" t="s">
        <v>262</v>
      </c>
      <c r="C46" s="202"/>
      <c r="D46" s="87" t="s">
        <v>162</v>
      </c>
      <c r="E46" s="170">
        <v>30</v>
      </c>
      <c r="F46" s="633"/>
      <c r="G46" s="106">
        <v>3</v>
      </c>
      <c r="H46" s="74">
        <v>30</v>
      </c>
      <c r="I46" s="107"/>
      <c r="J46" s="77"/>
      <c r="K46" s="75"/>
      <c r="L46" s="75"/>
      <c r="M46" s="108"/>
      <c r="N46" s="108"/>
      <c r="O46" s="109"/>
      <c r="P46" s="74"/>
      <c r="Q46" s="77"/>
      <c r="R46" s="77"/>
      <c r="S46" s="104"/>
      <c r="T46" s="413"/>
      <c r="U46" s="415"/>
      <c r="V46" s="415">
        <v>30</v>
      </c>
      <c r="W46" s="474"/>
      <c r="X46" s="413"/>
      <c r="Y46" s="415"/>
      <c r="Z46" s="77"/>
      <c r="AA46" s="104"/>
      <c r="AB46" s="74"/>
      <c r="AC46" s="77"/>
      <c r="AD46" s="77"/>
      <c r="AE46" s="106"/>
      <c r="AF46" s="68"/>
      <c r="AG46" s="77"/>
      <c r="AH46" s="77"/>
      <c r="AI46" s="77"/>
    </row>
    <row r="47" spans="1:35" s="7" customFormat="1" ht="21" customHeight="1" x14ac:dyDescent="0.2">
      <c r="A47" s="657" t="s">
        <v>59</v>
      </c>
      <c r="B47" s="47" t="s">
        <v>263</v>
      </c>
      <c r="C47" s="102"/>
      <c r="D47" s="619" t="s">
        <v>162</v>
      </c>
      <c r="E47" s="189">
        <v>30</v>
      </c>
      <c r="F47" s="634"/>
      <c r="G47" s="26">
        <v>3</v>
      </c>
      <c r="H47" s="102">
        <v>30</v>
      </c>
      <c r="I47" s="103"/>
      <c r="J47" s="28"/>
      <c r="K47" s="30"/>
      <c r="L47" s="30"/>
      <c r="M47" s="29"/>
      <c r="N47" s="29"/>
      <c r="O47" s="50"/>
      <c r="P47" s="102"/>
      <c r="Q47" s="28"/>
      <c r="R47" s="28"/>
      <c r="S47" s="47"/>
      <c r="T47" s="441"/>
      <c r="U47" s="411"/>
      <c r="V47" s="411">
        <v>30</v>
      </c>
      <c r="W47" s="473"/>
      <c r="X47" s="413"/>
      <c r="Y47" s="415"/>
      <c r="Z47" s="77"/>
      <c r="AA47" s="104"/>
      <c r="AB47" s="74"/>
      <c r="AC47" s="77"/>
      <c r="AD47" s="77"/>
      <c r="AE47" s="106"/>
      <c r="AF47" s="68"/>
      <c r="AG47" s="77"/>
      <c r="AH47" s="77"/>
      <c r="AI47" s="77"/>
    </row>
    <row r="48" spans="1:35" s="7" customFormat="1" ht="21" customHeight="1" x14ac:dyDescent="0.2">
      <c r="A48" s="192" t="s">
        <v>64</v>
      </c>
      <c r="B48" s="47" t="s">
        <v>264</v>
      </c>
      <c r="C48" s="74"/>
      <c r="D48" s="620" t="s">
        <v>281</v>
      </c>
      <c r="E48" s="170">
        <v>45</v>
      </c>
      <c r="F48" s="633" t="s">
        <v>360</v>
      </c>
      <c r="G48" s="106">
        <v>5</v>
      </c>
      <c r="H48" s="74">
        <v>15</v>
      </c>
      <c r="I48" s="107"/>
      <c r="J48" s="77">
        <v>30</v>
      </c>
      <c r="K48" s="75"/>
      <c r="L48" s="75"/>
      <c r="M48" s="108"/>
      <c r="N48" s="108"/>
      <c r="O48" s="109"/>
      <c r="P48" s="74"/>
      <c r="Q48" s="77"/>
      <c r="R48" s="77"/>
      <c r="S48" s="104"/>
      <c r="T48" s="413"/>
      <c r="U48" s="415"/>
      <c r="V48" s="415">
        <v>15</v>
      </c>
      <c r="W48" s="474">
        <v>30</v>
      </c>
      <c r="X48" s="413"/>
      <c r="Y48" s="415"/>
      <c r="Z48" s="77"/>
      <c r="AA48" s="104"/>
      <c r="AB48" s="74"/>
      <c r="AC48" s="77"/>
      <c r="AD48" s="77"/>
      <c r="AE48" s="106"/>
      <c r="AF48" s="68"/>
      <c r="AG48" s="77"/>
      <c r="AH48" s="77"/>
      <c r="AI48" s="77"/>
    </row>
    <row r="49" spans="1:35" s="7" customFormat="1" ht="15.6" customHeight="1" x14ac:dyDescent="0.2">
      <c r="A49" s="113" t="s">
        <v>240</v>
      </c>
      <c r="B49" s="47" t="s">
        <v>265</v>
      </c>
      <c r="C49" s="615" t="s">
        <v>162</v>
      </c>
      <c r="D49" s="620"/>
      <c r="E49" s="170">
        <v>30</v>
      </c>
      <c r="F49" s="633"/>
      <c r="G49" s="106">
        <v>3</v>
      </c>
      <c r="H49" s="74">
        <v>30</v>
      </c>
      <c r="I49" s="107"/>
      <c r="J49" s="77"/>
      <c r="K49" s="75"/>
      <c r="L49" s="75"/>
      <c r="M49" s="108"/>
      <c r="N49" s="108"/>
      <c r="O49" s="109"/>
      <c r="P49" s="74"/>
      <c r="Q49" s="77"/>
      <c r="R49" s="77"/>
      <c r="S49" s="104"/>
      <c r="T49" s="413"/>
      <c r="U49" s="415"/>
      <c r="V49" s="415"/>
      <c r="W49" s="474"/>
      <c r="X49" s="585">
        <v>30</v>
      </c>
      <c r="Y49" s="434"/>
      <c r="Z49" s="434"/>
      <c r="AA49" s="104"/>
      <c r="AB49" s="74"/>
      <c r="AC49" s="77"/>
      <c r="AD49" s="77"/>
      <c r="AE49" s="106"/>
      <c r="AF49" s="68"/>
      <c r="AG49" s="77"/>
      <c r="AH49" s="77"/>
      <c r="AI49" s="77"/>
    </row>
    <row r="50" spans="1:35" s="7" customFormat="1" ht="13.35" customHeight="1" x14ac:dyDescent="0.2">
      <c r="A50" s="192" t="s">
        <v>65</v>
      </c>
      <c r="B50" s="47" t="s">
        <v>266</v>
      </c>
      <c r="C50" s="197" t="s">
        <v>162</v>
      </c>
      <c r="D50" s="620"/>
      <c r="E50" s="170">
        <v>30</v>
      </c>
      <c r="F50" s="633"/>
      <c r="G50" s="106">
        <v>3</v>
      </c>
      <c r="H50" s="74">
        <v>30</v>
      </c>
      <c r="I50" s="107"/>
      <c r="J50" s="77"/>
      <c r="K50" s="75"/>
      <c r="L50" s="75"/>
      <c r="M50" s="108"/>
      <c r="N50" s="108"/>
      <c r="O50" s="109"/>
      <c r="P50" s="74"/>
      <c r="Q50" s="77"/>
      <c r="R50" s="77"/>
      <c r="S50" s="104"/>
      <c r="T50" s="413"/>
      <c r="U50" s="415"/>
      <c r="V50" s="415"/>
      <c r="W50" s="474"/>
      <c r="X50" s="413">
        <v>30</v>
      </c>
      <c r="Y50" s="415"/>
      <c r="Z50" s="77"/>
      <c r="AA50" s="104"/>
      <c r="AB50" s="74"/>
      <c r="AC50" s="77"/>
      <c r="AD50" s="77"/>
      <c r="AE50" s="106"/>
      <c r="AF50" s="68"/>
      <c r="AG50" s="77"/>
      <c r="AH50" s="77"/>
      <c r="AI50" s="77"/>
    </row>
    <row r="51" spans="1:35" s="7" customFormat="1" ht="13.35" customHeight="1" x14ac:dyDescent="0.2">
      <c r="A51" s="113" t="s">
        <v>62</v>
      </c>
      <c r="B51" s="47" t="s">
        <v>267</v>
      </c>
      <c r="C51" s="197" t="s">
        <v>162</v>
      </c>
      <c r="D51" s="620"/>
      <c r="E51" s="170">
        <v>15</v>
      </c>
      <c r="F51" s="633"/>
      <c r="G51" s="106">
        <v>2</v>
      </c>
      <c r="H51" s="74">
        <v>15</v>
      </c>
      <c r="I51" s="434"/>
      <c r="J51" s="434"/>
      <c r="K51" s="75"/>
      <c r="L51" s="75"/>
      <c r="M51" s="108"/>
      <c r="N51" s="108"/>
      <c r="O51" s="109"/>
      <c r="P51" s="74"/>
      <c r="Q51" s="77"/>
      <c r="R51" s="77"/>
      <c r="S51" s="104"/>
      <c r="T51" s="413"/>
      <c r="U51" s="415"/>
      <c r="V51" s="415"/>
      <c r="W51" s="474"/>
      <c r="X51" s="413">
        <v>15</v>
      </c>
      <c r="Y51" s="415"/>
      <c r="Z51" s="77"/>
      <c r="AA51" s="104"/>
      <c r="AB51" s="74"/>
      <c r="AC51" s="77"/>
      <c r="AD51" s="77"/>
      <c r="AE51" s="106"/>
      <c r="AF51" s="68"/>
      <c r="AG51" s="77"/>
      <c r="AH51" s="77"/>
      <c r="AI51" s="77"/>
    </row>
    <row r="52" spans="1:35" s="7" customFormat="1" ht="13.35" customHeight="1" x14ac:dyDescent="0.2">
      <c r="A52" s="113" t="s">
        <v>348</v>
      </c>
      <c r="B52" s="47" t="s">
        <v>268</v>
      </c>
      <c r="C52" s="197" t="s">
        <v>162</v>
      </c>
      <c r="D52" s="620"/>
      <c r="E52" s="170">
        <v>15</v>
      </c>
      <c r="F52" s="633"/>
      <c r="G52" s="106">
        <v>2</v>
      </c>
      <c r="H52" s="74">
        <v>15</v>
      </c>
      <c r="I52" s="434"/>
      <c r="J52" s="434"/>
      <c r="K52" s="75"/>
      <c r="L52" s="75"/>
      <c r="M52" s="108"/>
      <c r="N52" s="108"/>
      <c r="O52" s="109"/>
      <c r="P52" s="74"/>
      <c r="Q52" s="77"/>
      <c r="R52" s="77"/>
      <c r="S52" s="104"/>
      <c r="T52" s="413"/>
      <c r="U52" s="415"/>
      <c r="V52" s="415"/>
      <c r="W52" s="474"/>
      <c r="X52" s="413">
        <v>15</v>
      </c>
      <c r="Y52" s="415"/>
      <c r="Z52" s="77"/>
      <c r="AA52" s="104"/>
      <c r="AB52" s="74"/>
      <c r="AC52" s="77"/>
      <c r="AD52" s="77"/>
      <c r="AE52" s="106"/>
      <c r="AF52" s="68"/>
      <c r="AG52" s="77"/>
      <c r="AH52" s="77"/>
      <c r="AI52" s="77"/>
    </row>
    <row r="53" spans="1:35" s="7" customFormat="1" ht="22.35" customHeight="1" x14ac:dyDescent="0.2">
      <c r="A53" s="616" t="s">
        <v>69</v>
      </c>
      <c r="B53" s="47" t="s">
        <v>269</v>
      </c>
      <c r="C53" s="197" t="s">
        <v>162</v>
      </c>
      <c r="D53" s="620"/>
      <c r="E53" s="170">
        <v>30</v>
      </c>
      <c r="F53" s="633"/>
      <c r="G53" s="106">
        <v>4</v>
      </c>
      <c r="H53" s="74"/>
      <c r="I53" s="107"/>
      <c r="J53" s="77">
        <v>30</v>
      </c>
      <c r="K53" s="75"/>
      <c r="L53" s="75"/>
      <c r="M53" s="108"/>
      <c r="N53" s="108"/>
      <c r="O53" s="109"/>
      <c r="P53" s="74"/>
      <c r="Q53" s="77"/>
      <c r="R53" s="77"/>
      <c r="S53" s="104"/>
      <c r="T53" s="413"/>
      <c r="U53" s="415"/>
      <c r="V53" s="415"/>
      <c r="W53" s="474"/>
      <c r="X53" s="413"/>
      <c r="Y53" s="415">
        <v>30</v>
      </c>
      <c r="Z53" s="77"/>
      <c r="AA53" s="104"/>
      <c r="AB53" s="74"/>
      <c r="AC53" s="77"/>
      <c r="AD53" s="77"/>
      <c r="AE53" s="106"/>
      <c r="AF53" s="68"/>
      <c r="AG53" s="77"/>
      <c r="AH53" s="77"/>
      <c r="AI53" s="77"/>
    </row>
    <row r="54" spans="1:35" s="7" customFormat="1" ht="16.350000000000001" customHeight="1" x14ac:dyDescent="0.2">
      <c r="A54" s="192" t="s">
        <v>67</v>
      </c>
      <c r="B54" s="47" t="s">
        <v>270</v>
      </c>
      <c r="C54" s="197" t="s">
        <v>162</v>
      </c>
      <c r="D54" s="620" t="s">
        <v>162</v>
      </c>
      <c r="E54" s="170">
        <v>60</v>
      </c>
      <c r="F54" s="633" t="s">
        <v>338</v>
      </c>
      <c r="G54" s="759">
        <v>5</v>
      </c>
      <c r="H54" s="74"/>
      <c r="I54" s="107"/>
      <c r="J54" s="77">
        <v>60</v>
      </c>
      <c r="K54" s="75"/>
      <c r="L54" s="75"/>
      <c r="M54" s="108"/>
      <c r="N54" s="108"/>
      <c r="O54" s="109"/>
      <c r="P54" s="74"/>
      <c r="Q54" s="77"/>
      <c r="R54" s="77"/>
      <c r="S54" s="104"/>
      <c r="T54" s="413"/>
      <c r="U54" s="415"/>
      <c r="V54" s="415"/>
      <c r="W54" s="474"/>
      <c r="X54" s="413"/>
      <c r="Y54" s="415">
        <v>30</v>
      </c>
      <c r="Z54" s="77"/>
      <c r="AA54" s="104">
        <v>30</v>
      </c>
      <c r="AB54" s="74"/>
      <c r="AC54" s="77"/>
      <c r="AD54" s="77"/>
      <c r="AE54" s="106"/>
      <c r="AF54" s="68"/>
      <c r="AG54" s="77"/>
      <c r="AH54" s="77"/>
      <c r="AI54" s="77"/>
    </row>
    <row r="55" spans="1:35" s="7" customFormat="1" ht="14.1" customHeight="1" x14ac:dyDescent="0.2">
      <c r="A55" s="192" t="s">
        <v>380</v>
      </c>
      <c r="B55" s="47" t="s">
        <v>271</v>
      </c>
      <c r="C55" s="202"/>
      <c r="D55" s="652" t="s">
        <v>162</v>
      </c>
      <c r="E55" s="202">
        <v>60</v>
      </c>
      <c r="F55" s="633"/>
      <c r="G55" s="106">
        <v>4</v>
      </c>
      <c r="H55" s="74"/>
      <c r="I55" s="107"/>
      <c r="J55" s="77"/>
      <c r="K55" s="75"/>
      <c r="L55" s="75"/>
      <c r="M55" s="108"/>
      <c r="N55" s="108"/>
      <c r="O55" s="109">
        <v>60</v>
      </c>
      <c r="P55" s="74"/>
      <c r="Q55" s="77"/>
      <c r="R55" s="77"/>
      <c r="S55" s="104"/>
      <c r="T55" s="413"/>
      <c r="U55" s="415"/>
      <c r="V55" s="415"/>
      <c r="W55" s="474">
        <v>60</v>
      </c>
      <c r="X55" s="413"/>
      <c r="Y55" s="415"/>
      <c r="Z55" s="77"/>
      <c r="AA55" s="104"/>
      <c r="AB55" s="74"/>
      <c r="AC55" s="77"/>
      <c r="AD55" s="77"/>
      <c r="AE55" s="106"/>
      <c r="AF55" s="68"/>
      <c r="AG55" s="77"/>
      <c r="AH55" s="77"/>
      <c r="AI55" s="77"/>
    </row>
    <row r="56" spans="1:35" s="7" customFormat="1" ht="13.35" hidden="1" customHeight="1" x14ac:dyDescent="0.2">
      <c r="A56" s="192"/>
      <c r="B56" s="104"/>
      <c r="C56" s="74"/>
      <c r="D56" s="105"/>
      <c r="E56" s="68"/>
      <c r="F56" s="635"/>
      <c r="G56" s="104"/>
      <c r="H56" s="74"/>
      <c r="I56" s="107"/>
      <c r="J56" s="77"/>
      <c r="K56" s="75"/>
      <c r="L56" s="75"/>
      <c r="M56" s="108"/>
      <c r="N56" s="108"/>
      <c r="O56" s="109"/>
      <c r="P56" s="110"/>
      <c r="Q56" s="75"/>
      <c r="R56" s="75"/>
      <c r="S56" s="111"/>
      <c r="T56" s="413"/>
      <c r="U56" s="415"/>
      <c r="V56" s="414"/>
      <c r="W56" s="442"/>
      <c r="X56" s="438"/>
      <c r="Y56" s="414"/>
      <c r="Z56" s="75"/>
      <c r="AA56" s="111"/>
      <c r="AB56" s="110"/>
      <c r="AC56" s="75"/>
      <c r="AD56" s="75"/>
      <c r="AE56" s="78"/>
      <c r="AF56" s="112"/>
      <c r="AG56" s="75"/>
      <c r="AH56" s="75"/>
      <c r="AI56" s="75"/>
    </row>
    <row r="57" spans="1:35" s="7" customFormat="1" ht="18.600000000000001" customHeight="1" thickBot="1" x14ac:dyDescent="0.25">
      <c r="A57" s="113"/>
      <c r="B57" s="104"/>
      <c r="C57" s="102"/>
      <c r="D57" s="105"/>
      <c r="E57" s="68"/>
      <c r="F57" s="635"/>
      <c r="G57" s="104"/>
      <c r="H57" s="74"/>
      <c r="I57" s="107"/>
      <c r="J57" s="77"/>
      <c r="K57" s="75"/>
      <c r="L57" s="75"/>
      <c r="M57" s="108"/>
      <c r="N57" s="108"/>
      <c r="O57" s="109"/>
      <c r="P57" s="110"/>
      <c r="Q57" s="75"/>
      <c r="R57" s="75"/>
      <c r="S57" s="111"/>
      <c r="T57" s="413"/>
      <c r="U57" s="415"/>
      <c r="V57" s="414"/>
      <c r="W57" s="442"/>
      <c r="X57" s="438"/>
      <c r="Y57" s="414"/>
      <c r="Z57" s="75"/>
      <c r="AA57" s="111"/>
      <c r="AB57" s="110"/>
      <c r="AC57" s="75"/>
      <c r="AD57" s="75"/>
      <c r="AE57" s="78"/>
      <c r="AF57" s="112"/>
      <c r="AG57" s="75"/>
      <c r="AH57" s="75"/>
      <c r="AI57" s="75"/>
    </row>
    <row r="58" spans="1:35" s="7" customFormat="1" ht="24.6" hidden="1" customHeight="1" x14ac:dyDescent="0.2">
      <c r="A58" s="114"/>
      <c r="B58" s="115"/>
      <c r="C58" s="116"/>
      <c r="D58" s="94"/>
      <c r="E58" s="117"/>
      <c r="F58" s="636"/>
      <c r="G58" s="118"/>
      <c r="H58" s="117"/>
      <c r="I58" s="90"/>
      <c r="J58" s="119"/>
      <c r="K58" s="91"/>
      <c r="L58" s="91"/>
      <c r="M58" s="92"/>
      <c r="N58" s="92"/>
      <c r="O58" s="120"/>
      <c r="P58" s="89"/>
      <c r="Q58" s="91"/>
      <c r="R58" s="91"/>
      <c r="S58" s="94"/>
      <c r="T58" s="416"/>
      <c r="U58" s="417"/>
      <c r="V58" s="443"/>
      <c r="W58" s="444"/>
      <c r="X58" s="445"/>
      <c r="Y58" s="443"/>
      <c r="Z58" s="91"/>
      <c r="AA58" s="88"/>
      <c r="AB58" s="93"/>
      <c r="AC58" s="91"/>
      <c r="AD58" s="91"/>
      <c r="AE58" s="94"/>
      <c r="AF58" s="89"/>
      <c r="AG58" s="91"/>
      <c r="AH58" s="91"/>
      <c r="AI58" s="91"/>
    </row>
    <row r="59" spans="1:35" s="7" customFormat="1" ht="26.1" hidden="1" customHeight="1" x14ac:dyDescent="0.2">
      <c r="A59" s="113"/>
      <c r="B59" s="104"/>
      <c r="C59" s="74"/>
      <c r="D59" s="78"/>
      <c r="E59" s="68"/>
      <c r="F59" s="635"/>
      <c r="G59" s="106"/>
      <c r="H59" s="68"/>
      <c r="I59" s="107"/>
      <c r="J59" s="77"/>
      <c r="K59" s="75"/>
      <c r="L59" s="75"/>
      <c r="M59" s="108"/>
      <c r="N59" s="108"/>
      <c r="O59" s="121"/>
      <c r="P59" s="112"/>
      <c r="Q59" s="75"/>
      <c r="R59" s="75"/>
      <c r="S59" s="78"/>
      <c r="T59" s="412"/>
      <c r="U59" s="415"/>
      <c r="V59" s="414"/>
      <c r="W59" s="442"/>
      <c r="X59" s="438"/>
      <c r="Y59" s="414"/>
      <c r="Z59" s="75"/>
      <c r="AA59" s="111"/>
      <c r="AB59" s="110"/>
      <c r="AC59" s="75"/>
      <c r="AD59" s="75"/>
      <c r="AE59" s="78"/>
      <c r="AF59" s="112"/>
      <c r="AG59" s="75"/>
      <c r="AH59" s="75"/>
      <c r="AI59" s="75"/>
    </row>
    <row r="60" spans="1:35" s="7" customFormat="1" ht="26.45" hidden="1" customHeight="1" x14ac:dyDescent="0.2">
      <c r="A60" s="616"/>
      <c r="B60" s="104"/>
      <c r="C60" s="74"/>
      <c r="D60" s="78"/>
      <c r="E60" s="68"/>
      <c r="F60" s="635"/>
      <c r="G60" s="106"/>
      <c r="H60" s="68"/>
      <c r="I60" s="107"/>
      <c r="J60" s="77"/>
      <c r="K60" s="75"/>
      <c r="L60" s="75"/>
      <c r="M60" s="108"/>
      <c r="N60" s="108"/>
      <c r="O60" s="121"/>
      <c r="P60" s="112"/>
      <c r="Q60" s="75"/>
      <c r="R60" s="75"/>
      <c r="S60" s="78"/>
      <c r="T60" s="412"/>
      <c r="U60" s="415"/>
      <c r="V60" s="414"/>
      <c r="W60" s="442"/>
      <c r="X60" s="438"/>
      <c r="Y60" s="414"/>
      <c r="Z60" s="75"/>
      <c r="AA60" s="111"/>
      <c r="AB60" s="110"/>
      <c r="AC60" s="75"/>
      <c r="AD60" s="75"/>
      <c r="AE60" s="78"/>
      <c r="AF60" s="112"/>
      <c r="AG60" s="75"/>
      <c r="AH60" s="75"/>
      <c r="AI60" s="75"/>
    </row>
    <row r="61" spans="1:35" s="7" customFormat="1" ht="23.1" hidden="1" customHeight="1" x14ac:dyDescent="0.2">
      <c r="A61" s="616"/>
      <c r="B61" s="104"/>
      <c r="C61" s="74"/>
      <c r="D61" s="78"/>
      <c r="E61" s="68"/>
      <c r="F61" s="635"/>
      <c r="G61" s="106"/>
      <c r="H61" s="68"/>
      <c r="I61" s="107"/>
      <c r="J61" s="77"/>
      <c r="K61" s="75"/>
      <c r="L61" s="75"/>
      <c r="M61" s="108"/>
      <c r="N61" s="108"/>
      <c r="O61" s="121"/>
      <c r="P61" s="112"/>
      <c r="Q61" s="75"/>
      <c r="R61" s="75"/>
      <c r="S61" s="78"/>
      <c r="T61" s="412"/>
      <c r="U61" s="415"/>
      <c r="V61" s="414"/>
      <c r="W61" s="442"/>
      <c r="X61" s="438"/>
      <c r="Y61" s="414"/>
      <c r="Z61" s="75"/>
      <c r="AA61" s="111"/>
      <c r="AB61" s="110"/>
      <c r="AC61" s="75"/>
      <c r="AD61" s="75"/>
      <c r="AE61" s="78"/>
      <c r="AF61" s="112"/>
      <c r="AG61" s="75"/>
      <c r="AH61" s="75"/>
      <c r="AI61" s="75"/>
    </row>
    <row r="62" spans="1:35" s="7" customFormat="1" ht="23.1" hidden="1" customHeight="1" x14ac:dyDescent="0.2">
      <c r="A62" s="616"/>
      <c r="B62" s="106"/>
      <c r="C62" s="68"/>
      <c r="D62" s="78"/>
      <c r="E62" s="68"/>
      <c r="F62" s="635"/>
      <c r="G62" s="106"/>
      <c r="H62" s="68"/>
      <c r="I62" s="107"/>
      <c r="J62" s="77"/>
      <c r="K62" s="75"/>
      <c r="L62" s="75"/>
      <c r="M62" s="108"/>
      <c r="N62" s="108"/>
      <c r="O62" s="121"/>
      <c r="P62" s="112"/>
      <c r="Q62" s="75"/>
      <c r="R62" s="75"/>
      <c r="S62" s="78"/>
      <c r="T62" s="412"/>
      <c r="U62" s="415"/>
      <c r="V62" s="414"/>
      <c r="W62" s="442"/>
      <c r="X62" s="438"/>
      <c r="Y62" s="414"/>
      <c r="Z62" s="75"/>
      <c r="AA62" s="111"/>
      <c r="AB62" s="110"/>
      <c r="AC62" s="75"/>
      <c r="AD62" s="75"/>
      <c r="AE62" s="78"/>
      <c r="AF62" s="112"/>
      <c r="AG62" s="75"/>
      <c r="AH62" s="75"/>
      <c r="AI62" s="75"/>
    </row>
    <row r="63" spans="1:35" s="7" customFormat="1" ht="35.1" hidden="1" customHeight="1" x14ac:dyDescent="0.2">
      <c r="A63" s="123"/>
      <c r="B63" s="106"/>
      <c r="C63" s="68"/>
      <c r="D63" s="78"/>
      <c r="E63" s="68"/>
      <c r="F63" s="635"/>
      <c r="G63" s="106"/>
      <c r="H63" s="68"/>
      <c r="I63" s="107"/>
      <c r="J63" s="77"/>
      <c r="K63" s="75"/>
      <c r="L63" s="75"/>
      <c r="M63" s="108"/>
      <c r="N63" s="108"/>
      <c r="O63" s="121"/>
      <c r="P63" s="112"/>
      <c r="Q63" s="75"/>
      <c r="R63" s="75"/>
      <c r="S63" s="78"/>
      <c r="T63" s="412"/>
      <c r="U63" s="415"/>
      <c r="V63" s="414"/>
      <c r="W63" s="442"/>
      <c r="X63" s="438"/>
      <c r="Y63" s="414"/>
      <c r="Z63" s="75"/>
      <c r="AA63" s="111"/>
      <c r="AB63" s="110"/>
      <c r="AC63" s="75"/>
      <c r="AD63" s="75"/>
      <c r="AE63" s="78"/>
      <c r="AF63" s="112"/>
      <c r="AG63" s="75"/>
      <c r="AH63" s="75"/>
      <c r="AI63" s="75"/>
    </row>
    <row r="64" spans="1:35" s="7" customFormat="1" ht="29.1" hidden="1" customHeight="1" x14ac:dyDescent="0.2">
      <c r="A64" s="123"/>
      <c r="B64" s="106"/>
      <c r="C64" s="68"/>
      <c r="D64" s="78"/>
      <c r="E64" s="68"/>
      <c r="F64" s="635"/>
      <c r="G64" s="106"/>
      <c r="H64" s="68"/>
      <c r="I64" s="107"/>
      <c r="J64" s="77"/>
      <c r="K64" s="75"/>
      <c r="L64" s="75"/>
      <c r="M64" s="108"/>
      <c r="N64" s="108"/>
      <c r="O64" s="121"/>
      <c r="P64" s="112"/>
      <c r="Q64" s="75"/>
      <c r="R64" s="75"/>
      <c r="S64" s="78"/>
      <c r="T64" s="412"/>
      <c r="U64" s="415"/>
      <c r="V64" s="414"/>
      <c r="W64" s="442"/>
      <c r="X64" s="438"/>
      <c r="Y64" s="414"/>
      <c r="Z64" s="75"/>
      <c r="AA64" s="111"/>
      <c r="AB64" s="110"/>
      <c r="AC64" s="75"/>
      <c r="AD64" s="75"/>
      <c r="AE64" s="78"/>
      <c r="AF64" s="112"/>
      <c r="AG64" s="75"/>
      <c r="AH64" s="75"/>
      <c r="AI64" s="75"/>
    </row>
    <row r="65" spans="1:35" s="7" customFormat="1" ht="22.35" hidden="1" customHeight="1" x14ac:dyDescent="0.2">
      <c r="A65" s="656"/>
      <c r="B65" s="106"/>
      <c r="C65" s="68"/>
      <c r="D65" s="78"/>
      <c r="E65" s="68"/>
      <c r="F65" s="635"/>
      <c r="G65" s="106"/>
      <c r="H65" s="68"/>
      <c r="I65" s="107"/>
      <c r="J65" s="77"/>
      <c r="K65" s="75"/>
      <c r="L65" s="75"/>
      <c r="M65" s="108"/>
      <c r="N65" s="108"/>
      <c r="O65" s="121"/>
      <c r="P65" s="112"/>
      <c r="Q65" s="75"/>
      <c r="R65" s="75"/>
      <c r="S65" s="78"/>
      <c r="T65" s="412"/>
      <c r="U65" s="415"/>
      <c r="V65" s="414"/>
      <c r="W65" s="442"/>
      <c r="X65" s="438"/>
      <c r="Y65" s="414"/>
      <c r="Z65" s="75"/>
      <c r="AA65" s="111"/>
      <c r="AB65" s="110"/>
      <c r="AC65" s="75"/>
      <c r="AD65" s="75"/>
      <c r="AE65" s="78"/>
      <c r="AF65" s="112"/>
      <c r="AG65" s="75"/>
      <c r="AH65" s="75"/>
      <c r="AI65" s="75"/>
    </row>
    <row r="66" spans="1:35" s="7" customFormat="1" ht="13.35" hidden="1" customHeight="1" x14ac:dyDescent="0.2">
      <c r="A66" s="658"/>
      <c r="B66" s="106"/>
      <c r="C66" s="68"/>
      <c r="D66" s="78"/>
      <c r="E66" s="68"/>
      <c r="F66" s="635"/>
      <c r="G66" s="106"/>
      <c r="H66" s="68"/>
      <c r="I66" s="107"/>
      <c r="J66" s="77"/>
      <c r="K66" s="75"/>
      <c r="L66" s="75"/>
      <c r="M66" s="108"/>
      <c r="N66" s="108"/>
      <c r="O66" s="121"/>
      <c r="P66" s="112"/>
      <c r="Q66" s="75"/>
      <c r="R66" s="75"/>
      <c r="S66" s="78"/>
      <c r="T66" s="412"/>
      <c r="U66" s="415"/>
      <c r="V66" s="414"/>
      <c r="W66" s="442"/>
      <c r="X66" s="438"/>
      <c r="Y66" s="414"/>
      <c r="Z66" s="75"/>
      <c r="AA66" s="111"/>
      <c r="AB66" s="110"/>
      <c r="AC66" s="75"/>
      <c r="AD66" s="75"/>
      <c r="AE66" s="78"/>
      <c r="AF66" s="112"/>
      <c r="AG66" s="75"/>
      <c r="AH66" s="75"/>
      <c r="AI66" s="75"/>
    </row>
    <row r="67" spans="1:35" s="7" customFormat="1" ht="15" hidden="1" customHeight="1" x14ac:dyDescent="0.2">
      <c r="A67" s="658"/>
      <c r="B67" s="106"/>
      <c r="C67" s="68"/>
      <c r="D67" s="78"/>
      <c r="E67" s="68"/>
      <c r="F67" s="635"/>
      <c r="G67" s="106"/>
      <c r="H67" s="68"/>
      <c r="I67" s="107"/>
      <c r="J67" s="77"/>
      <c r="K67" s="75"/>
      <c r="L67" s="75"/>
      <c r="M67" s="108"/>
      <c r="N67" s="108"/>
      <c r="O67" s="121"/>
      <c r="P67" s="112"/>
      <c r="Q67" s="75"/>
      <c r="R67" s="75"/>
      <c r="S67" s="78"/>
      <c r="T67" s="412"/>
      <c r="U67" s="415"/>
      <c r="V67" s="414"/>
      <c r="W67" s="442"/>
      <c r="X67" s="438"/>
      <c r="Y67" s="414"/>
      <c r="Z67" s="75"/>
      <c r="AA67" s="111"/>
      <c r="AB67" s="110"/>
      <c r="AC67" s="75"/>
      <c r="AD67" s="75"/>
      <c r="AE67" s="78"/>
      <c r="AF67" s="112"/>
      <c r="AG67" s="75"/>
      <c r="AH67" s="75"/>
      <c r="AI67" s="75"/>
    </row>
    <row r="68" spans="1:35" s="7" customFormat="1" ht="14.45" hidden="1" customHeight="1" x14ac:dyDescent="0.2">
      <c r="A68" s="658"/>
      <c r="B68" s="124"/>
      <c r="C68" s="125"/>
      <c r="D68" s="126"/>
      <c r="E68" s="125"/>
      <c r="F68" s="637"/>
      <c r="G68" s="124"/>
      <c r="H68" s="125"/>
      <c r="I68" s="127"/>
      <c r="J68" s="128"/>
      <c r="K68" s="129"/>
      <c r="L68" s="129"/>
      <c r="M68" s="130"/>
      <c r="N68" s="130"/>
      <c r="O68" s="131"/>
      <c r="P68" s="132"/>
      <c r="Q68" s="129"/>
      <c r="R68" s="129"/>
      <c r="S68" s="126"/>
      <c r="T68" s="422"/>
      <c r="U68" s="423"/>
      <c r="V68" s="446"/>
      <c r="W68" s="447"/>
      <c r="X68" s="448"/>
      <c r="Y68" s="446"/>
      <c r="Z68" s="129"/>
      <c r="AA68" s="133"/>
      <c r="AB68" s="134"/>
      <c r="AC68" s="129"/>
      <c r="AD68" s="129"/>
      <c r="AE68" s="126"/>
      <c r="AF68" s="132"/>
      <c r="AG68" s="129"/>
      <c r="AH68" s="129"/>
      <c r="AI68" s="129"/>
    </row>
    <row r="69" spans="1:35" s="7" customFormat="1" ht="14.45" hidden="1" customHeight="1" x14ac:dyDescent="0.2">
      <c r="A69" s="658"/>
      <c r="B69" s="124"/>
      <c r="C69" s="125"/>
      <c r="D69" s="126"/>
      <c r="E69" s="125"/>
      <c r="F69" s="637"/>
      <c r="G69" s="124"/>
      <c r="H69" s="125"/>
      <c r="I69" s="127"/>
      <c r="J69" s="128"/>
      <c r="K69" s="129"/>
      <c r="L69" s="129"/>
      <c r="M69" s="130"/>
      <c r="N69" s="130"/>
      <c r="O69" s="131"/>
      <c r="P69" s="132"/>
      <c r="Q69" s="129"/>
      <c r="R69" s="129"/>
      <c r="S69" s="126"/>
      <c r="T69" s="422"/>
      <c r="U69" s="423"/>
      <c r="V69" s="446"/>
      <c r="W69" s="447"/>
      <c r="X69" s="448"/>
      <c r="Y69" s="446"/>
      <c r="Z69" s="129"/>
      <c r="AA69" s="133"/>
      <c r="AB69" s="134"/>
      <c r="AC69" s="129"/>
      <c r="AD69" s="129"/>
      <c r="AE69" s="126"/>
      <c r="AF69" s="132"/>
      <c r="AG69" s="129"/>
      <c r="AH69" s="129"/>
      <c r="AI69" s="129"/>
    </row>
    <row r="70" spans="1:35" s="7" customFormat="1" ht="20.100000000000001" hidden="1" customHeight="1" x14ac:dyDescent="0.2">
      <c r="A70" s="345"/>
      <c r="B70" s="124"/>
      <c r="C70" s="125"/>
      <c r="D70" s="126"/>
      <c r="E70" s="125"/>
      <c r="F70" s="637"/>
      <c r="G70" s="124"/>
      <c r="H70" s="125"/>
      <c r="I70" s="127"/>
      <c r="J70" s="128"/>
      <c r="K70" s="129"/>
      <c r="L70" s="129"/>
      <c r="M70" s="130"/>
      <c r="N70" s="130"/>
      <c r="O70" s="131"/>
      <c r="P70" s="132"/>
      <c r="Q70" s="129"/>
      <c r="R70" s="129"/>
      <c r="S70" s="126"/>
      <c r="T70" s="422"/>
      <c r="U70" s="423"/>
      <c r="V70" s="446"/>
      <c r="W70" s="447"/>
      <c r="X70" s="448"/>
      <c r="Y70" s="446"/>
      <c r="Z70" s="129"/>
      <c r="AA70" s="133"/>
      <c r="AB70" s="134"/>
      <c r="AC70" s="129"/>
      <c r="AD70" s="129"/>
      <c r="AE70" s="126"/>
      <c r="AF70" s="132"/>
      <c r="AG70" s="129"/>
      <c r="AH70" s="129"/>
      <c r="AI70" s="129"/>
    </row>
    <row r="71" spans="1:35" s="7" customFormat="1" ht="11.25" hidden="1" x14ac:dyDescent="0.2">
      <c r="A71" s="658"/>
      <c r="B71" s="124"/>
      <c r="C71" s="125"/>
      <c r="D71" s="126"/>
      <c r="E71" s="125"/>
      <c r="F71" s="637"/>
      <c r="G71" s="124"/>
      <c r="H71" s="125"/>
      <c r="I71" s="127"/>
      <c r="J71" s="128"/>
      <c r="K71" s="129"/>
      <c r="L71" s="129"/>
      <c r="M71" s="130"/>
      <c r="N71" s="130"/>
      <c r="O71" s="131"/>
      <c r="P71" s="132"/>
      <c r="Q71" s="129"/>
      <c r="R71" s="129"/>
      <c r="S71" s="126"/>
      <c r="T71" s="422"/>
      <c r="U71" s="423"/>
      <c r="V71" s="446"/>
      <c r="W71" s="447"/>
      <c r="X71" s="448"/>
      <c r="Y71" s="446"/>
      <c r="Z71" s="129"/>
      <c r="AA71" s="133"/>
      <c r="AB71" s="134"/>
      <c r="AC71" s="129"/>
      <c r="AD71" s="129"/>
      <c r="AE71" s="126"/>
      <c r="AF71" s="132"/>
      <c r="AG71" s="129"/>
      <c r="AH71" s="129"/>
      <c r="AI71" s="129"/>
    </row>
    <row r="72" spans="1:35" s="7" customFormat="1" ht="11.1" hidden="1" customHeight="1" x14ac:dyDescent="0.2">
      <c r="A72" s="135"/>
      <c r="B72" s="124"/>
      <c r="C72" s="125"/>
      <c r="D72" s="126"/>
      <c r="E72" s="125"/>
      <c r="F72" s="637"/>
      <c r="G72" s="124"/>
      <c r="H72" s="125"/>
      <c r="I72" s="127"/>
      <c r="J72" s="128"/>
      <c r="K72" s="129"/>
      <c r="L72" s="129"/>
      <c r="M72" s="130"/>
      <c r="N72" s="130"/>
      <c r="O72" s="131"/>
      <c r="P72" s="132"/>
      <c r="Q72" s="129"/>
      <c r="R72" s="129"/>
      <c r="S72" s="126"/>
      <c r="T72" s="422"/>
      <c r="U72" s="423"/>
      <c r="V72" s="446"/>
      <c r="W72" s="447"/>
      <c r="X72" s="448"/>
      <c r="Y72" s="446"/>
      <c r="Z72" s="129"/>
      <c r="AA72" s="133"/>
      <c r="AB72" s="134"/>
      <c r="AC72" s="129"/>
      <c r="AD72" s="129"/>
      <c r="AE72" s="126"/>
      <c r="AF72" s="132"/>
      <c r="AG72" s="129"/>
      <c r="AH72" s="129"/>
      <c r="AI72" s="129"/>
    </row>
    <row r="73" spans="1:35" s="7" customFormat="1" ht="11.1" hidden="1" customHeight="1" x14ac:dyDescent="0.2">
      <c r="A73" s="136"/>
      <c r="B73" s="137"/>
      <c r="C73" s="138"/>
      <c r="D73" s="139"/>
      <c r="E73" s="138"/>
      <c r="F73" s="638"/>
      <c r="G73" s="137"/>
      <c r="H73" s="138"/>
      <c r="I73" s="140"/>
      <c r="J73" s="141"/>
      <c r="K73" s="142"/>
      <c r="L73" s="142"/>
      <c r="M73" s="143"/>
      <c r="N73" s="143"/>
      <c r="O73" s="144"/>
      <c r="P73" s="145"/>
      <c r="Q73" s="142"/>
      <c r="R73" s="142"/>
      <c r="S73" s="139"/>
      <c r="T73" s="449"/>
      <c r="U73" s="450"/>
      <c r="V73" s="451"/>
      <c r="W73" s="452"/>
      <c r="X73" s="453"/>
      <c r="Y73" s="451"/>
      <c r="Z73" s="142"/>
      <c r="AA73" s="146"/>
      <c r="AB73" s="147"/>
      <c r="AC73" s="142"/>
      <c r="AD73" s="142"/>
      <c r="AE73" s="139"/>
      <c r="AF73" s="145"/>
      <c r="AG73" s="142"/>
      <c r="AH73" s="142"/>
      <c r="AI73" s="142"/>
    </row>
    <row r="74" spans="1:35" s="7" customFormat="1" ht="11.25" customHeight="1" thickTop="1" thickBot="1" x14ac:dyDescent="0.25">
      <c r="A74" s="456" t="s">
        <v>204</v>
      </c>
      <c r="B74" s="148"/>
      <c r="C74" s="709" t="s">
        <v>364</v>
      </c>
      <c r="D74" s="37" t="s">
        <v>382</v>
      </c>
      <c r="E74" s="560">
        <f t="shared" ref="E74:AI74" si="2">SUM(E32:E73)</f>
        <v>900</v>
      </c>
      <c r="F74" s="627"/>
      <c r="G74" s="37">
        <f t="shared" si="2"/>
        <v>86</v>
      </c>
      <c r="H74" s="149">
        <f t="shared" si="2"/>
        <v>555</v>
      </c>
      <c r="I74" s="150">
        <f t="shared" si="2"/>
        <v>0</v>
      </c>
      <c r="J74" s="151">
        <f t="shared" si="2"/>
        <v>285</v>
      </c>
      <c r="K74" s="151">
        <f t="shared" si="2"/>
        <v>0</v>
      </c>
      <c r="L74" s="151">
        <f t="shared" si="2"/>
        <v>0</v>
      </c>
      <c r="M74" s="151">
        <f t="shared" si="2"/>
        <v>0</v>
      </c>
      <c r="N74" s="151">
        <f t="shared" si="2"/>
        <v>0</v>
      </c>
      <c r="O74" s="152">
        <f t="shared" si="2"/>
        <v>60</v>
      </c>
      <c r="P74" s="153">
        <f t="shared" si="2"/>
        <v>0</v>
      </c>
      <c r="Q74" s="151">
        <f t="shared" si="2"/>
        <v>0</v>
      </c>
      <c r="R74" s="151">
        <f t="shared" si="2"/>
        <v>150</v>
      </c>
      <c r="S74" s="152">
        <f t="shared" si="2"/>
        <v>45</v>
      </c>
      <c r="T74" s="578">
        <f t="shared" si="2"/>
        <v>240</v>
      </c>
      <c r="U74" s="454">
        <f t="shared" si="2"/>
        <v>60</v>
      </c>
      <c r="V74" s="454">
        <f t="shared" si="2"/>
        <v>75</v>
      </c>
      <c r="W74" s="455">
        <f t="shared" si="2"/>
        <v>150</v>
      </c>
      <c r="X74" s="579">
        <f t="shared" si="2"/>
        <v>90</v>
      </c>
      <c r="Y74" s="454">
        <f t="shared" si="2"/>
        <v>60</v>
      </c>
      <c r="Z74" s="155">
        <f t="shared" si="2"/>
        <v>0</v>
      </c>
      <c r="AA74" s="564">
        <f t="shared" si="2"/>
        <v>30</v>
      </c>
      <c r="AB74" s="154">
        <f t="shared" si="2"/>
        <v>0</v>
      </c>
      <c r="AC74" s="151">
        <f t="shared" si="2"/>
        <v>0</v>
      </c>
      <c r="AD74" s="155">
        <f t="shared" si="2"/>
        <v>0</v>
      </c>
      <c r="AE74" s="565">
        <f t="shared" si="2"/>
        <v>0</v>
      </c>
      <c r="AF74" s="153">
        <f t="shared" si="2"/>
        <v>0</v>
      </c>
      <c r="AG74" s="151">
        <f t="shared" si="2"/>
        <v>0</v>
      </c>
      <c r="AH74" s="155">
        <f t="shared" si="2"/>
        <v>0</v>
      </c>
      <c r="AI74" s="155">
        <f t="shared" si="2"/>
        <v>0</v>
      </c>
    </row>
    <row r="75" spans="1:35" s="7" customFormat="1" ht="11.25" customHeight="1" thickTop="1" thickBot="1" x14ac:dyDescent="0.25">
      <c r="A75" s="659" t="s">
        <v>375</v>
      </c>
      <c r="B75" s="16" t="s">
        <v>74</v>
      </c>
      <c r="C75" s="17"/>
      <c r="D75" s="18"/>
      <c r="E75" s="17"/>
      <c r="F75" s="639"/>
      <c r="G75" s="18"/>
      <c r="H75" s="157"/>
      <c r="I75" s="158"/>
      <c r="J75" s="159"/>
      <c r="K75" s="159"/>
      <c r="L75" s="159"/>
      <c r="M75" s="159"/>
      <c r="N75" s="159"/>
      <c r="O75" s="160"/>
      <c r="P75" s="161"/>
      <c r="Q75" s="159"/>
      <c r="R75" s="159"/>
      <c r="S75" s="160"/>
      <c r="T75" s="161"/>
      <c r="U75" s="159"/>
      <c r="V75" s="159"/>
      <c r="W75" s="162"/>
      <c r="X75" s="163"/>
      <c r="Y75" s="159"/>
      <c r="Z75" s="164"/>
      <c r="AA75" s="165"/>
      <c r="AB75" s="163"/>
      <c r="AC75" s="159"/>
      <c r="AD75" s="164"/>
      <c r="AE75" s="166"/>
      <c r="AF75" s="161"/>
      <c r="AG75" s="159"/>
      <c r="AH75" s="164"/>
      <c r="AI75" s="164"/>
    </row>
    <row r="76" spans="1:35" s="7" customFormat="1" ht="12" customHeight="1" x14ac:dyDescent="0.2">
      <c r="A76" s="660" t="s">
        <v>75</v>
      </c>
      <c r="B76" s="47" t="s">
        <v>248</v>
      </c>
      <c r="C76" s="74"/>
      <c r="D76" s="106" t="s">
        <v>280</v>
      </c>
      <c r="E76" s="170">
        <v>60</v>
      </c>
      <c r="F76" s="633" t="s">
        <v>331</v>
      </c>
      <c r="G76" s="106">
        <v>5</v>
      </c>
      <c r="H76" s="167">
        <v>30</v>
      </c>
      <c r="I76" s="168"/>
      <c r="J76" s="467">
        <v>30</v>
      </c>
      <c r="K76" s="467"/>
      <c r="L76" s="467"/>
      <c r="M76" s="57"/>
      <c r="N76" s="57"/>
      <c r="O76" s="59"/>
      <c r="P76" s="70"/>
      <c r="Q76" s="57"/>
      <c r="R76" s="57"/>
      <c r="S76" s="59"/>
      <c r="T76" s="70"/>
      <c r="U76" s="57"/>
      <c r="V76" s="415">
        <v>30</v>
      </c>
      <c r="W76" s="474">
        <v>30</v>
      </c>
      <c r="X76" s="413"/>
      <c r="Y76" s="415"/>
      <c r="Z76" s="475"/>
      <c r="AA76" s="476"/>
      <c r="AB76" s="413"/>
      <c r="AC76" s="57"/>
      <c r="AD76" s="58"/>
      <c r="AE76" s="87"/>
      <c r="AF76" s="70"/>
      <c r="AG76" s="57"/>
      <c r="AH76" s="58"/>
      <c r="AI76" s="58"/>
    </row>
    <row r="77" spans="1:35" s="7" customFormat="1" ht="16.350000000000001" customHeight="1" x14ac:dyDescent="0.2">
      <c r="A77" s="661" t="s">
        <v>76</v>
      </c>
      <c r="B77" s="47" t="s">
        <v>272</v>
      </c>
      <c r="C77" s="74" t="s">
        <v>281</v>
      </c>
      <c r="D77" s="106"/>
      <c r="E77" s="170">
        <v>30</v>
      </c>
      <c r="F77" s="633" t="s">
        <v>336</v>
      </c>
      <c r="G77" s="106">
        <v>3</v>
      </c>
      <c r="H77" s="167">
        <v>15</v>
      </c>
      <c r="I77" s="168"/>
      <c r="J77" s="467">
        <v>15</v>
      </c>
      <c r="K77" s="467"/>
      <c r="L77" s="467"/>
      <c r="M77" s="57"/>
      <c r="N77" s="57"/>
      <c r="O77" s="59"/>
      <c r="P77" s="70"/>
      <c r="Q77" s="57"/>
      <c r="R77" s="57"/>
      <c r="S77" s="59"/>
      <c r="T77" s="70"/>
      <c r="U77" s="57"/>
      <c r="V77" s="415"/>
      <c r="W77" s="474"/>
      <c r="X77" s="413">
        <v>15</v>
      </c>
      <c r="Y77" s="415">
        <v>15</v>
      </c>
      <c r="Z77" s="475"/>
      <c r="AA77" s="476"/>
      <c r="AB77" s="413"/>
      <c r="AC77" s="57"/>
      <c r="AD77" s="58"/>
      <c r="AE77" s="87"/>
      <c r="AF77" s="70"/>
      <c r="AG77" s="57"/>
      <c r="AH77" s="58"/>
      <c r="AI77" s="58"/>
    </row>
    <row r="78" spans="1:35" s="7" customFormat="1" ht="20.45" customHeight="1" x14ac:dyDescent="0.2">
      <c r="A78" s="754" t="s">
        <v>358</v>
      </c>
      <c r="B78" s="47" t="s">
        <v>273</v>
      </c>
      <c r="C78" s="74" t="s">
        <v>280</v>
      </c>
      <c r="D78" s="106"/>
      <c r="E78" s="170">
        <v>60</v>
      </c>
      <c r="F78" s="633" t="s">
        <v>331</v>
      </c>
      <c r="G78" s="106">
        <v>5</v>
      </c>
      <c r="H78" s="170">
        <v>30</v>
      </c>
      <c r="I78" s="168"/>
      <c r="J78" s="467">
        <v>30</v>
      </c>
      <c r="K78" s="467"/>
      <c r="L78" s="467"/>
      <c r="M78" s="57"/>
      <c r="N78" s="57"/>
      <c r="O78" s="59"/>
      <c r="P78" s="70"/>
      <c r="Q78" s="57"/>
      <c r="R78" s="57"/>
      <c r="S78" s="59"/>
      <c r="T78" s="70"/>
      <c r="U78" s="57"/>
      <c r="V78" s="415"/>
      <c r="W78" s="474"/>
      <c r="X78" s="413">
        <v>30</v>
      </c>
      <c r="Y78" s="415">
        <v>30</v>
      </c>
      <c r="Z78" s="475"/>
      <c r="AA78" s="476"/>
      <c r="AB78" s="413"/>
      <c r="AC78" s="57"/>
      <c r="AD78" s="58"/>
      <c r="AE78" s="87"/>
      <c r="AF78" s="70"/>
      <c r="AG78" s="57"/>
      <c r="AH78" s="58"/>
      <c r="AI78" s="58"/>
    </row>
    <row r="79" spans="1:35" s="7" customFormat="1" ht="22.7" customHeight="1" x14ac:dyDescent="0.2">
      <c r="A79" s="662" t="s">
        <v>78</v>
      </c>
      <c r="B79" s="47" t="s">
        <v>274</v>
      </c>
      <c r="C79" s="74" t="s">
        <v>280</v>
      </c>
      <c r="D79" s="106"/>
      <c r="E79" s="170">
        <v>60</v>
      </c>
      <c r="F79" s="633" t="s">
        <v>331</v>
      </c>
      <c r="G79" s="106">
        <v>5</v>
      </c>
      <c r="H79" s="170">
        <v>30</v>
      </c>
      <c r="I79" s="168"/>
      <c r="J79" s="467">
        <v>30</v>
      </c>
      <c r="K79" s="467"/>
      <c r="L79" s="467"/>
      <c r="M79" s="57"/>
      <c r="N79" s="57"/>
      <c r="O79" s="59"/>
      <c r="P79" s="70"/>
      <c r="Q79" s="57"/>
      <c r="R79" s="57"/>
      <c r="S79" s="59"/>
      <c r="T79" s="70"/>
      <c r="U79" s="57"/>
      <c r="V79" s="415"/>
      <c r="W79" s="474"/>
      <c r="X79" s="413">
        <v>30</v>
      </c>
      <c r="Y79" s="415">
        <v>30</v>
      </c>
      <c r="Z79" s="475"/>
      <c r="AA79" s="476"/>
      <c r="AB79" s="413"/>
      <c r="AC79" s="57"/>
      <c r="AD79" s="58"/>
      <c r="AE79" s="87"/>
      <c r="AF79" s="70"/>
      <c r="AG79" s="57"/>
      <c r="AH79" s="58"/>
      <c r="AI79" s="58"/>
    </row>
    <row r="80" spans="1:35" s="7" customFormat="1" ht="33.75" x14ac:dyDescent="0.2">
      <c r="A80" s="662" t="s">
        <v>79</v>
      </c>
      <c r="B80" s="47" t="s">
        <v>275</v>
      </c>
      <c r="C80" s="74"/>
      <c r="D80" s="106" t="s">
        <v>281</v>
      </c>
      <c r="E80" s="170">
        <v>60</v>
      </c>
      <c r="F80" s="633" t="s">
        <v>331</v>
      </c>
      <c r="G80" s="106">
        <v>5</v>
      </c>
      <c r="H80" s="170">
        <v>30</v>
      </c>
      <c r="I80" s="168"/>
      <c r="J80" s="467">
        <v>30</v>
      </c>
      <c r="K80" s="467"/>
      <c r="L80" s="467"/>
      <c r="M80" s="57"/>
      <c r="N80" s="57"/>
      <c r="O80" s="59"/>
      <c r="P80" s="70"/>
      <c r="Q80" s="57"/>
      <c r="R80" s="57"/>
      <c r="S80" s="59"/>
      <c r="T80" s="70"/>
      <c r="U80" s="57"/>
      <c r="V80" s="415"/>
      <c r="W80" s="474"/>
      <c r="X80" s="413"/>
      <c r="Y80" s="415"/>
      <c r="Z80" s="475">
        <v>30</v>
      </c>
      <c r="AA80" s="476">
        <v>30</v>
      </c>
      <c r="AB80" s="413"/>
      <c r="AC80" s="57"/>
      <c r="AD80" s="58"/>
      <c r="AE80" s="87"/>
      <c r="AF80" s="70"/>
      <c r="AG80" s="57"/>
      <c r="AH80" s="58"/>
      <c r="AI80" s="58"/>
    </row>
    <row r="81" spans="1:35" s="7" customFormat="1" ht="33.75" x14ac:dyDescent="0.2">
      <c r="A81" s="662" t="s">
        <v>77</v>
      </c>
      <c r="B81" s="47" t="s">
        <v>276</v>
      </c>
      <c r="C81" s="74"/>
      <c r="D81" s="106" t="s">
        <v>280</v>
      </c>
      <c r="E81" s="170">
        <v>90</v>
      </c>
      <c r="F81" s="633" t="s">
        <v>335</v>
      </c>
      <c r="G81" s="106">
        <v>7</v>
      </c>
      <c r="H81" s="170">
        <v>30</v>
      </c>
      <c r="I81" s="168"/>
      <c r="J81" s="467">
        <v>60</v>
      </c>
      <c r="K81" s="467"/>
      <c r="L81" s="467"/>
      <c r="M81" s="57"/>
      <c r="N81" s="57"/>
      <c r="O81" s="59"/>
      <c r="P81" s="70"/>
      <c r="Q81" s="57"/>
      <c r="R81" s="57"/>
      <c r="S81" s="59"/>
      <c r="T81" s="70"/>
      <c r="U81" s="57"/>
      <c r="V81" s="415"/>
      <c r="W81" s="474"/>
      <c r="X81" s="413"/>
      <c r="Y81" s="415"/>
      <c r="Z81" s="475">
        <v>30</v>
      </c>
      <c r="AA81" s="476">
        <v>60</v>
      </c>
      <c r="AB81" s="413"/>
      <c r="AC81" s="572"/>
      <c r="AD81" s="573"/>
      <c r="AE81" s="87"/>
      <c r="AF81" s="70"/>
      <c r="AG81" s="572"/>
      <c r="AH81" s="573"/>
      <c r="AI81" s="573"/>
    </row>
    <row r="82" spans="1:35" s="7" customFormat="1" ht="24" customHeight="1" x14ac:dyDescent="0.2">
      <c r="A82" s="662" t="s">
        <v>80</v>
      </c>
      <c r="B82" s="47" t="s">
        <v>277</v>
      </c>
      <c r="C82" s="464"/>
      <c r="D82" s="609" t="s">
        <v>280</v>
      </c>
      <c r="E82" s="170">
        <v>60</v>
      </c>
      <c r="F82" s="633" t="s">
        <v>331</v>
      </c>
      <c r="G82" s="106">
        <v>5</v>
      </c>
      <c r="H82" s="170">
        <v>30</v>
      </c>
      <c r="I82" s="168"/>
      <c r="J82" s="467">
        <v>30</v>
      </c>
      <c r="K82" s="467"/>
      <c r="L82" s="467"/>
      <c r="M82" s="57"/>
      <c r="N82" s="57"/>
      <c r="O82" s="59"/>
      <c r="P82" s="70"/>
      <c r="Q82" s="57"/>
      <c r="R82" s="57"/>
      <c r="S82" s="59"/>
      <c r="T82" s="70"/>
      <c r="U82" s="57"/>
      <c r="V82" s="415"/>
      <c r="W82" s="474"/>
      <c r="X82" s="413"/>
      <c r="Y82" s="415"/>
      <c r="Z82" s="475">
        <v>30</v>
      </c>
      <c r="AA82" s="476">
        <v>30</v>
      </c>
      <c r="AB82" s="413"/>
      <c r="AC82" s="57"/>
      <c r="AD82" s="58"/>
      <c r="AE82" s="87"/>
      <c r="AF82" s="70"/>
      <c r="AG82" s="57"/>
      <c r="AH82" s="58"/>
      <c r="AI82" s="58"/>
    </row>
    <row r="83" spans="1:35" s="7" customFormat="1" ht="13.7" customHeight="1" x14ac:dyDescent="0.2">
      <c r="A83" s="662" t="s">
        <v>81</v>
      </c>
      <c r="B83" s="47" t="s">
        <v>278</v>
      </c>
      <c r="C83" s="464"/>
      <c r="D83" s="609" t="s">
        <v>281</v>
      </c>
      <c r="E83" s="170">
        <v>30</v>
      </c>
      <c r="F83" s="633" t="s">
        <v>336</v>
      </c>
      <c r="G83" s="106">
        <v>3</v>
      </c>
      <c r="H83" s="167">
        <v>15</v>
      </c>
      <c r="I83" s="168"/>
      <c r="J83" s="467">
        <v>15</v>
      </c>
      <c r="K83" s="108"/>
      <c r="L83" s="108"/>
      <c r="M83" s="108"/>
      <c r="N83" s="108"/>
      <c r="O83" s="121"/>
      <c r="P83" s="169"/>
      <c r="Q83" s="108"/>
      <c r="R83" s="108"/>
      <c r="S83" s="121"/>
      <c r="T83" s="170"/>
      <c r="U83" s="58"/>
      <c r="V83" s="415"/>
      <c r="W83" s="474"/>
      <c r="X83" s="413"/>
      <c r="Y83" s="415"/>
      <c r="Z83" s="475">
        <v>15</v>
      </c>
      <c r="AA83" s="476">
        <v>15</v>
      </c>
      <c r="AB83" s="413"/>
      <c r="AC83" s="57"/>
      <c r="AD83" s="58"/>
      <c r="AE83" s="87"/>
      <c r="AF83" s="70"/>
      <c r="AG83" s="57"/>
      <c r="AH83" s="58"/>
      <c r="AI83" s="58"/>
    </row>
    <row r="84" spans="1:35" s="7" customFormat="1" ht="11.25" customHeight="1" thickBot="1" x14ac:dyDescent="0.25">
      <c r="A84" s="663" t="s">
        <v>56</v>
      </c>
      <c r="B84" s="47" t="s">
        <v>279</v>
      </c>
      <c r="C84" s="610" t="s">
        <v>162</v>
      </c>
      <c r="D84" s="609" t="s">
        <v>162</v>
      </c>
      <c r="E84" s="170">
        <v>120</v>
      </c>
      <c r="F84" s="633" t="s">
        <v>344</v>
      </c>
      <c r="G84" s="760">
        <v>8</v>
      </c>
      <c r="H84" s="169"/>
      <c r="I84" s="171"/>
      <c r="J84" s="108"/>
      <c r="K84" s="108"/>
      <c r="L84" s="108"/>
      <c r="M84" s="108"/>
      <c r="N84" s="108"/>
      <c r="O84" s="121">
        <v>120</v>
      </c>
      <c r="P84" s="169"/>
      <c r="Q84" s="108"/>
      <c r="R84" s="108"/>
      <c r="S84" s="121"/>
      <c r="T84" s="170"/>
      <c r="U84" s="58"/>
      <c r="V84" s="58"/>
      <c r="W84" s="87"/>
      <c r="X84" s="426"/>
      <c r="Y84" s="423">
        <v>60</v>
      </c>
      <c r="Z84" s="477"/>
      <c r="AA84" s="425">
        <v>60</v>
      </c>
      <c r="AB84" s="53"/>
      <c r="AC84" s="172"/>
      <c r="AD84" s="173"/>
      <c r="AE84" s="131"/>
      <c r="AF84" s="56"/>
      <c r="AG84" s="172"/>
      <c r="AH84" s="173"/>
      <c r="AI84" s="130"/>
    </row>
    <row r="85" spans="1:35" s="7" customFormat="1" ht="11.25" customHeight="1" thickTop="1" thickBot="1" x14ac:dyDescent="0.25">
      <c r="A85" s="664" t="s">
        <v>204</v>
      </c>
      <c r="B85" s="152"/>
      <c r="C85" s="153" t="s">
        <v>361</v>
      </c>
      <c r="D85" s="152" t="s">
        <v>365</v>
      </c>
      <c r="E85" s="563">
        <f t="shared" ref="E85:AI85" si="3">SUM(E76:E84)</f>
        <v>570</v>
      </c>
      <c r="F85" s="312"/>
      <c r="G85" s="302">
        <f t="shared" si="3"/>
        <v>46</v>
      </c>
      <c r="H85" s="567">
        <f t="shared" si="3"/>
        <v>210</v>
      </c>
      <c r="I85" s="402">
        <f t="shared" si="3"/>
        <v>0</v>
      </c>
      <c r="J85" s="566">
        <f t="shared" si="3"/>
        <v>240</v>
      </c>
      <c r="K85" s="566">
        <f t="shared" si="3"/>
        <v>0</v>
      </c>
      <c r="L85" s="566">
        <f t="shared" si="3"/>
        <v>0</v>
      </c>
      <c r="M85" s="566">
        <f t="shared" si="3"/>
        <v>0</v>
      </c>
      <c r="N85" s="566">
        <f t="shared" si="3"/>
        <v>0</v>
      </c>
      <c r="O85" s="302">
        <f>SUM(O76:O84)</f>
        <v>120</v>
      </c>
      <c r="P85" s="567">
        <f t="shared" si="3"/>
        <v>0</v>
      </c>
      <c r="Q85" s="566">
        <f t="shared" si="3"/>
        <v>0</v>
      </c>
      <c r="R85" s="566">
        <f t="shared" si="3"/>
        <v>0</v>
      </c>
      <c r="S85" s="302">
        <f t="shared" si="3"/>
        <v>0</v>
      </c>
      <c r="T85" s="563">
        <f t="shared" si="3"/>
        <v>0</v>
      </c>
      <c r="U85" s="155">
        <f t="shared" si="3"/>
        <v>0</v>
      </c>
      <c r="V85" s="155">
        <f t="shared" si="3"/>
        <v>30</v>
      </c>
      <c r="W85" s="565">
        <f t="shared" si="3"/>
        <v>30</v>
      </c>
      <c r="X85" s="579">
        <f t="shared" si="3"/>
        <v>75</v>
      </c>
      <c r="Y85" s="454">
        <f t="shared" si="3"/>
        <v>135</v>
      </c>
      <c r="Z85" s="558">
        <f t="shared" si="3"/>
        <v>105</v>
      </c>
      <c r="AA85" s="537">
        <f t="shared" si="3"/>
        <v>195</v>
      </c>
      <c r="AB85" s="154">
        <f t="shared" si="3"/>
        <v>0</v>
      </c>
      <c r="AC85" s="151">
        <f t="shared" si="3"/>
        <v>0</v>
      </c>
      <c r="AD85" s="155">
        <f t="shared" si="3"/>
        <v>0</v>
      </c>
      <c r="AE85" s="302">
        <f t="shared" si="3"/>
        <v>0</v>
      </c>
      <c r="AF85" s="153">
        <f t="shared" si="3"/>
        <v>0</v>
      </c>
      <c r="AG85" s="151">
        <f t="shared" si="3"/>
        <v>0</v>
      </c>
      <c r="AH85" s="155">
        <f t="shared" si="3"/>
        <v>0</v>
      </c>
      <c r="AI85" s="566">
        <f t="shared" si="3"/>
        <v>0</v>
      </c>
    </row>
    <row r="86" spans="1:35" s="7" customFormat="1" ht="22.5" customHeight="1" thickTop="1" thickBot="1" x14ac:dyDescent="0.25">
      <c r="A86" s="659" t="s">
        <v>376</v>
      </c>
      <c r="B86" s="183" t="s">
        <v>82</v>
      </c>
      <c r="C86" s="161"/>
      <c r="D86" s="160"/>
      <c r="E86" s="184"/>
      <c r="F86" s="640"/>
      <c r="G86" s="46"/>
      <c r="H86" s="185"/>
      <c r="I86" s="186"/>
      <c r="J86" s="44"/>
      <c r="K86" s="44"/>
      <c r="L86" s="44"/>
      <c r="M86" s="44"/>
      <c r="N86" s="44"/>
      <c r="O86" s="46"/>
      <c r="P86" s="185"/>
      <c r="Q86" s="44"/>
      <c r="R86" s="44"/>
      <c r="S86" s="46"/>
      <c r="T86" s="184"/>
      <c r="U86" s="164"/>
      <c r="V86" s="164"/>
      <c r="W86" s="166"/>
      <c r="X86" s="478"/>
      <c r="Y86" s="479"/>
      <c r="Z86" s="480"/>
      <c r="AA86" s="481"/>
      <c r="AB86" s="163"/>
      <c r="AC86" s="159"/>
      <c r="AD86" s="164"/>
      <c r="AE86" s="46"/>
      <c r="AF86" s="161"/>
      <c r="AG86" s="159"/>
      <c r="AH86" s="164"/>
      <c r="AI86" s="44"/>
    </row>
    <row r="87" spans="1:35" s="7" customFormat="1" ht="11.25" customHeight="1" x14ac:dyDescent="0.2">
      <c r="A87" s="665" t="s">
        <v>83</v>
      </c>
      <c r="B87" s="26" t="s">
        <v>229</v>
      </c>
      <c r="C87" s="188" t="s">
        <v>162</v>
      </c>
      <c r="D87" s="187"/>
      <c r="E87" s="189">
        <v>15</v>
      </c>
      <c r="F87" s="634"/>
      <c r="G87" s="51">
        <v>1</v>
      </c>
      <c r="H87" s="190"/>
      <c r="I87" s="191"/>
      <c r="J87" s="29">
        <v>15</v>
      </c>
      <c r="K87" s="29"/>
      <c r="L87" s="29"/>
      <c r="M87" s="29"/>
      <c r="N87" s="29"/>
      <c r="O87" s="51"/>
      <c r="P87" s="190"/>
      <c r="Q87" s="29">
        <v>15</v>
      </c>
      <c r="R87" s="29"/>
      <c r="S87" s="51"/>
      <c r="T87" s="189"/>
      <c r="U87" s="61"/>
      <c r="V87" s="61"/>
      <c r="W87" s="63"/>
      <c r="X87" s="420"/>
      <c r="Y87" s="417"/>
      <c r="Z87" s="418"/>
      <c r="AA87" s="419"/>
      <c r="AB87" s="81"/>
      <c r="AC87" s="79"/>
      <c r="AD87" s="82"/>
      <c r="AE87" s="120"/>
      <c r="AF87" s="85"/>
      <c r="AG87" s="79"/>
      <c r="AH87" s="82"/>
      <c r="AI87" s="92"/>
    </row>
    <row r="88" spans="1:35" s="7" customFormat="1" ht="11.25" customHeight="1" x14ac:dyDescent="0.2">
      <c r="A88" s="666" t="s">
        <v>84</v>
      </c>
      <c r="B88" s="26" t="s">
        <v>230</v>
      </c>
      <c r="C88" s="188" t="s">
        <v>162</v>
      </c>
      <c r="D88" s="59"/>
      <c r="E88" s="170">
        <v>15</v>
      </c>
      <c r="F88" s="633"/>
      <c r="G88" s="121">
        <v>1</v>
      </c>
      <c r="H88" s="169"/>
      <c r="I88" s="171"/>
      <c r="J88" s="108">
        <v>15</v>
      </c>
      <c r="K88" s="108"/>
      <c r="L88" s="108"/>
      <c r="M88" s="108"/>
      <c r="N88" s="108"/>
      <c r="O88" s="121"/>
      <c r="P88" s="169"/>
      <c r="Q88" s="108">
        <v>15</v>
      </c>
      <c r="R88" s="108"/>
      <c r="S88" s="121"/>
      <c r="T88" s="170"/>
      <c r="U88" s="58"/>
      <c r="V88" s="58"/>
      <c r="W88" s="87"/>
      <c r="X88" s="426"/>
      <c r="Y88" s="423"/>
      <c r="Z88" s="424"/>
      <c r="AA88" s="425"/>
      <c r="AB88" s="53"/>
      <c r="AC88" s="172"/>
      <c r="AD88" s="173"/>
      <c r="AE88" s="131"/>
      <c r="AF88" s="56"/>
      <c r="AG88" s="172"/>
      <c r="AH88" s="173"/>
      <c r="AI88" s="130"/>
    </row>
    <row r="89" spans="1:35" s="7" customFormat="1" ht="11.25" customHeight="1" x14ac:dyDescent="0.2">
      <c r="A89" s="666" t="s">
        <v>359</v>
      </c>
      <c r="B89" s="26" t="s">
        <v>231</v>
      </c>
      <c r="C89" s="188" t="s">
        <v>162</v>
      </c>
      <c r="D89" s="59"/>
      <c r="E89" s="170">
        <v>30</v>
      </c>
      <c r="F89" s="633"/>
      <c r="G89" s="121">
        <v>3</v>
      </c>
      <c r="H89" s="169"/>
      <c r="I89" s="171">
        <v>30</v>
      </c>
      <c r="J89" s="108"/>
      <c r="K89" s="108"/>
      <c r="L89" s="108"/>
      <c r="M89" s="108"/>
      <c r="N89" s="108"/>
      <c r="O89" s="121"/>
      <c r="P89" s="169">
        <v>30</v>
      </c>
      <c r="Q89" s="108"/>
      <c r="R89" s="108"/>
      <c r="S89" s="121"/>
      <c r="T89" s="170"/>
      <c r="U89" s="58"/>
      <c r="V89" s="58"/>
      <c r="W89" s="87"/>
      <c r="X89" s="53"/>
      <c r="Y89" s="172"/>
      <c r="Z89" s="173"/>
      <c r="AA89" s="193"/>
      <c r="AB89" s="53"/>
      <c r="AC89" s="172"/>
      <c r="AD89" s="173"/>
      <c r="AE89" s="131"/>
      <c r="AF89" s="56"/>
      <c r="AG89" s="172"/>
      <c r="AH89" s="173"/>
      <c r="AI89" s="130"/>
    </row>
    <row r="90" spans="1:35" s="7" customFormat="1" ht="11.25" customHeight="1" x14ac:dyDescent="0.2">
      <c r="A90" s="666" t="s">
        <v>85</v>
      </c>
      <c r="B90" s="26" t="s">
        <v>232</v>
      </c>
      <c r="C90" s="188" t="s">
        <v>162</v>
      </c>
      <c r="D90" s="59"/>
      <c r="E90" s="170">
        <v>30</v>
      </c>
      <c r="F90" s="633"/>
      <c r="G90" s="121">
        <v>3</v>
      </c>
      <c r="H90" s="169"/>
      <c r="I90" s="171"/>
      <c r="J90" s="108">
        <v>30</v>
      </c>
      <c r="K90" s="108"/>
      <c r="L90" s="108"/>
      <c r="M90" s="108"/>
      <c r="N90" s="108"/>
      <c r="O90" s="121"/>
      <c r="P90" s="169"/>
      <c r="Q90" s="108">
        <v>30</v>
      </c>
      <c r="R90" s="108"/>
      <c r="S90" s="121"/>
      <c r="T90" s="170"/>
      <c r="U90" s="58"/>
      <c r="V90" s="58"/>
      <c r="W90" s="87"/>
      <c r="X90" s="53"/>
      <c r="Y90" s="172"/>
      <c r="Z90" s="173"/>
      <c r="AA90" s="193"/>
      <c r="AB90" s="53"/>
      <c r="AC90" s="172"/>
      <c r="AD90" s="173"/>
      <c r="AE90" s="131"/>
      <c r="AF90" s="56"/>
      <c r="AG90" s="172"/>
      <c r="AH90" s="173"/>
      <c r="AI90" s="130"/>
    </row>
    <row r="91" spans="1:35" s="7" customFormat="1" ht="11.25" customHeight="1" thickBot="1" x14ac:dyDescent="0.25">
      <c r="A91" s="667" t="s">
        <v>214</v>
      </c>
      <c r="B91" s="26" t="s">
        <v>233</v>
      </c>
      <c r="C91" s="188" t="s">
        <v>162</v>
      </c>
      <c r="D91" s="55"/>
      <c r="E91" s="205">
        <v>30</v>
      </c>
      <c r="F91" s="641"/>
      <c r="G91" s="131">
        <v>3</v>
      </c>
      <c r="H91" s="203"/>
      <c r="I91" s="204"/>
      <c r="J91" s="130">
        <v>30</v>
      </c>
      <c r="K91" s="130"/>
      <c r="L91" s="130"/>
      <c r="M91" s="130"/>
      <c r="N91" s="130"/>
      <c r="O91" s="131"/>
      <c r="P91" s="203"/>
      <c r="Q91" s="130"/>
      <c r="R91" s="130"/>
      <c r="S91" s="131"/>
      <c r="T91" s="205"/>
      <c r="U91" s="173"/>
      <c r="V91" s="173"/>
      <c r="W91" s="206"/>
      <c r="X91" s="53"/>
      <c r="Y91" s="172"/>
      <c r="Z91" s="173"/>
      <c r="AA91" s="193"/>
      <c r="AB91" s="53"/>
      <c r="AC91" s="172">
        <v>30</v>
      </c>
      <c r="AD91" s="173"/>
      <c r="AE91" s="131"/>
      <c r="AF91" s="56"/>
      <c r="AG91" s="172"/>
      <c r="AH91" s="173"/>
      <c r="AI91" s="130"/>
    </row>
    <row r="92" spans="1:35" s="7" customFormat="1" ht="11.25" customHeight="1" thickTop="1" thickBot="1" x14ac:dyDescent="0.25">
      <c r="A92" s="664" t="s">
        <v>204</v>
      </c>
      <c r="B92" s="152"/>
      <c r="C92" s="153" t="s">
        <v>366</v>
      </c>
      <c r="D92" s="152"/>
      <c r="E92" s="563">
        <f t="shared" ref="E92:AI92" si="4">SUM(E87:E91)</f>
        <v>120</v>
      </c>
      <c r="F92" s="312"/>
      <c r="G92" s="302">
        <f t="shared" si="4"/>
        <v>11</v>
      </c>
      <c r="H92" s="567">
        <f t="shared" si="4"/>
        <v>0</v>
      </c>
      <c r="I92" s="402">
        <f t="shared" si="4"/>
        <v>30</v>
      </c>
      <c r="J92" s="566">
        <f t="shared" si="4"/>
        <v>90</v>
      </c>
      <c r="K92" s="566">
        <f t="shared" si="4"/>
        <v>0</v>
      </c>
      <c r="L92" s="566">
        <f t="shared" si="4"/>
        <v>0</v>
      </c>
      <c r="M92" s="566">
        <f t="shared" si="4"/>
        <v>0</v>
      </c>
      <c r="N92" s="566">
        <f t="shared" si="4"/>
        <v>0</v>
      </c>
      <c r="O92" s="302">
        <f t="shared" si="4"/>
        <v>0</v>
      </c>
      <c r="P92" s="567">
        <f t="shared" si="4"/>
        <v>30</v>
      </c>
      <c r="Q92" s="566">
        <f t="shared" si="4"/>
        <v>60</v>
      </c>
      <c r="R92" s="566">
        <f t="shared" si="4"/>
        <v>0</v>
      </c>
      <c r="S92" s="302">
        <f t="shared" si="4"/>
        <v>0</v>
      </c>
      <c r="T92" s="563">
        <f t="shared" si="4"/>
        <v>0</v>
      </c>
      <c r="U92" s="155">
        <f t="shared" si="4"/>
        <v>0</v>
      </c>
      <c r="V92" s="155">
        <f t="shared" si="4"/>
        <v>0</v>
      </c>
      <c r="W92" s="565">
        <f t="shared" si="4"/>
        <v>0</v>
      </c>
      <c r="X92" s="154">
        <f t="shared" si="4"/>
        <v>0</v>
      </c>
      <c r="Y92" s="151">
        <f t="shared" si="4"/>
        <v>0</v>
      </c>
      <c r="Z92" s="155">
        <f t="shared" si="4"/>
        <v>0</v>
      </c>
      <c r="AA92" s="568">
        <f t="shared" si="4"/>
        <v>0</v>
      </c>
      <c r="AB92" s="154">
        <f t="shared" si="4"/>
        <v>0</v>
      </c>
      <c r="AC92" s="151">
        <f t="shared" si="4"/>
        <v>30</v>
      </c>
      <c r="AD92" s="155">
        <f t="shared" si="4"/>
        <v>0</v>
      </c>
      <c r="AE92" s="302">
        <f t="shared" si="4"/>
        <v>0</v>
      </c>
      <c r="AF92" s="153">
        <f t="shared" si="4"/>
        <v>0</v>
      </c>
      <c r="AG92" s="151">
        <f t="shared" si="4"/>
        <v>0</v>
      </c>
      <c r="AH92" s="155">
        <f t="shared" si="4"/>
        <v>0</v>
      </c>
      <c r="AI92" s="566">
        <f t="shared" si="4"/>
        <v>0</v>
      </c>
    </row>
    <row r="93" spans="1:35" s="7" customFormat="1" ht="11.25" customHeight="1" thickTop="1" thickBot="1" x14ac:dyDescent="0.25">
      <c r="A93" s="668" t="s">
        <v>377</v>
      </c>
      <c r="B93" s="194" t="s">
        <v>86</v>
      </c>
      <c r="C93" s="163"/>
      <c r="D93" s="162"/>
      <c r="E93" s="195"/>
      <c r="F93" s="640"/>
      <c r="G93" s="46"/>
      <c r="H93" s="185"/>
      <c r="I93" s="186"/>
      <c r="J93" s="44"/>
      <c r="K93" s="44"/>
      <c r="L93" s="44"/>
      <c r="M93" s="44"/>
      <c r="N93" s="44"/>
      <c r="O93" s="46"/>
      <c r="P93" s="185"/>
      <c r="Q93" s="44"/>
      <c r="R93" s="44"/>
      <c r="S93" s="46"/>
      <c r="T93" s="184"/>
      <c r="U93" s="164"/>
      <c r="V93" s="164"/>
      <c r="W93" s="166"/>
      <c r="X93" s="161"/>
      <c r="Y93" s="159"/>
      <c r="Z93" s="164"/>
      <c r="AA93" s="45"/>
      <c r="AB93" s="163"/>
      <c r="AC93" s="159"/>
      <c r="AD93" s="164"/>
      <c r="AE93" s="46"/>
      <c r="AF93" s="161"/>
      <c r="AG93" s="159"/>
      <c r="AH93" s="164"/>
      <c r="AI93" s="44"/>
    </row>
    <row r="94" spans="1:35" s="7" customFormat="1" ht="11.25" customHeight="1" x14ac:dyDescent="0.2">
      <c r="A94" s="669" t="s">
        <v>88</v>
      </c>
      <c r="B94" s="26" t="s">
        <v>234</v>
      </c>
      <c r="C94" s="610"/>
      <c r="D94" s="196" t="s">
        <v>160</v>
      </c>
      <c r="E94" s="198">
        <v>30</v>
      </c>
      <c r="F94" s="642"/>
      <c r="G94" s="120">
        <v>3</v>
      </c>
      <c r="H94" s="199">
        <v>30</v>
      </c>
      <c r="I94" s="200"/>
      <c r="J94" s="92"/>
      <c r="K94" s="92"/>
      <c r="L94" s="92"/>
      <c r="M94" s="92"/>
      <c r="N94" s="92"/>
      <c r="O94" s="120"/>
      <c r="P94" s="199"/>
      <c r="Q94" s="92"/>
      <c r="R94" s="92"/>
      <c r="S94" s="120"/>
      <c r="T94" s="201"/>
      <c r="U94" s="82"/>
      <c r="V94" s="418">
        <v>30</v>
      </c>
      <c r="W94" s="421"/>
      <c r="X94" s="416"/>
      <c r="Y94" s="417"/>
      <c r="Z94" s="418"/>
      <c r="AA94" s="419"/>
      <c r="AB94" s="420"/>
      <c r="AC94" s="417"/>
      <c r="AD94" s="418"/>
      <c r="AE94" s="421"/>
      <c r="AF94" s="416"/>
      <c r="AG94" s="417"/>
      <c r="AH94" s="418"/>
      <c r="AI94" s="418"/>
    </row>
    <row r="95" spans="1:35" s="7" customFormat="1" ht="11.25" customHeight="1" x14ac:dyDescent="0.2">
      <c r="A95" s="666" t="s">
        <v>90</v>
      </c>
      <c r="B95" s="26" t="s">
        <v>235</v>
      </c>
      <c r="C95" s="9" t="s">
        <v>280</v>
      </c>
      <c r="D95" s="69"/>
      <c r="E95" s="202">
        <v>45</v>
      </c>
      <c r="F95" s="641" t="s">
        <v>334</v>
      </c>
      <c r="G95" s="131">
        <v>4</v>
      </c>
      <c r="H95" s="203">
        <v>15</v>
      </c>
      <c r="I95" s="204"/>
      <c r="J95" s="130">
        <v>30</v>
      </c>
      <c r="K95" s="130"/>
      <c r="L95" s="130"/>
      <c r="M95" s="130"/>
      <c r="N95" s="130"/>
      <c r="O95" s="131"/>
      <c r="P95" s="203"/>
      <c r="Q95" s="130"/>
      <c r="R95" s="130"/>
      <c r="S95" s="131"/>
      <c r="T95" s="205"/>
      <c r="U95" s="173"/>
      <c r="V95" s="424"/>
      <c r="W95" s="427"/>
      <c r="X95" s="422">
        <v>15</v>
      </c>
      <c r="Y95" s="423">
        <v>30</v>
      </c>
      <c r="Z95" s="424"/>
      <c r="AA95" s="425"/>
      <c r="AB95" s="426"/>
      <c r="AC95" s="423"/>
      <c r="AD95" s="424"/>
      <c r="AE95" s="427"/>
      <c r="AF95" s="422"/>
      <c r="AG95" s="423"/>
      <c r="AH95" s="424"/>
      <c r="AI95" s="424"/>
    </row>
    <row r="96" spans="1:35" s="7" customFormat="1" ht="11.25" customHeight="1" x14ac:dyDescent="0.2">
      <c r="A96" s="670" t="s">
        <v>91</v>
      </c>
      <c r="B96" s="26" t="s">
        <v>236</v>
      </c>
      <c r="C96" s="610"/>
      <c r="D96" s="69" t="s">
        <v>280</v>
      </c>
      <c r="E96" s="202">
        <v>45</v>
      </c>
      <c r="F96" s="641" t="s">
        <v>334</v>
      </c>
      <c r="G96" s="131">
        <v>4</v>
      </c>
      <c r="H96" s="203">
        <v>15</v>
      </c>
      <c r="I96" s="204"/>
      <c r="J96" s="130">
        <v>30</v>
      </c>
      <c r="K96" s="130"/>
      <c r="L96" s="130"/>
      <c r="M96" s="130"/>
      <c r="N96" s="130"/>
      <c r="O96" s="131"/>
      <c r="P96" s="203"/>
      <c r="Q96" s="130"/>
      <c r="R96" s="130"/>
      <c r="S96" s="131"/>
      <c r="T96" s="205"/>
      <c r="U96" s="173"/>
      <c r="V96" s="424"/>
      <c r="W96" s="427"/>
      <c r="X96" s="422"/>
      <c r="Y96" s="423"/>
      <c r="Z96" s="424">
        <v>15</v>
      </c>
      <c r="AA96" s="425">
        <v>30</v>
      </c>
      <c r="AB96" s="426"/>
      <c r="AC96" s="423"/>
      <c r="AD96" s="424"/>
      <c r="AE96" s="427"/>
      <c r="AF96" s="422"/>
      <c r="AG96" s="423"/>
      <c r="AH96" s="424"/>
      <c r="AI96" s="424"/>
    </row>
    <row r="97" spans="1:1026" s="7" customFormat="1" ht="11.25" customHeight="1" thickBot="1" x14ac:dyDescent="0.25">
      <c r="A97" s="671" t="s">
        <v>89</v>
      </c>
      <c r="B97" s="26" t="s">
        <v>237</v>
      </c>
      <c r="C97" s="53" t="s">
        <v>191</v>
      </c>
      <c r="D97" s="52" t="s">
        <v>191</v>
      </c>
      <c r="E97" s="428">
        <v>120</v>
      </c>
      <c r="F97" s="641" t="s">
        <v>337</v>
      </c>
      <c r="G97" s="761">
        <v>20</v>
      </c>
      <c r="H97" s="203"/>
      <c r="I97" s="204"/>
      <c r="J97" s="130"/>
      <c r="K97" s="130"/>
      <c r="L97" s="130"/>
      <c r="M97" s="130"/>
      <c r="N97" s="130">
        <v>120</v>
      </c>
      <c r="O97" s="131"/>
      <c r="P97" s="203"/>
      <c r="Q97" s="130"/>
      <c r="R97" s="130"/>
      <c r="S97" s="131"/>
      <c r="T97" s="205"/>
      <c r="U97" s="173"/>
      <c r="V97" s="173"/>
      <c r="W97" s="206"/>
      <c r="X97" s="422"/>
      <c r="Y97" s="423"/>
      <c r="Z97" s="424"/>
      <c r="AA97" s="425"/>
      <c r="AB97" s="426"/>
      <c r="AC97" s="423">
        <v>30</v>
      </c>
      <c r="AD97" s="424"/>
      <c r="AE97" s="427">
        <v>30</v>
      </c>
      <c r="AF97" s="422"/>
      <c r="AG97" s="423">
        <v>30</v>
      </c>
      <c r="AH97" s="424"/>
      <c r="AI97" s="424">
        <v>30</v>
      </c>
    </row>
    <row r="98" spans="1:1026" s="7" customFormat="1" ht="11.25" customHeight="1" thickTop="1" thickBot="1" x14ac:dyDescent="0.25">
      <c r="A98" s="672" t="s">
        <v>204</v>
      </c>
      <c r="B98" s="580"/>
      <c r="C98" s="580" t="s">
        <v>367</v>
      </c>
      <c r="D98" s="580" t="s">
        <v>368</v>
      </c>
      <c r="E98" s="241">
        <f t="shared" ref="E98:AI98" si="5">SUM(E94:E97)</f>
        <v>240</v>
      </c>
      <c r="F98" s="241"/>
      <c r="G98" s="241">
        <f>SUM(G94:G97)</f>
        <v>31</v>
      </c>
      <c r="H98" s="241">
        <f t="shared" si="5"/>
        <v>60</v>
      </c>
      <c r="I98" s="241">
        <f t="shared" si="5"/>
        <v>0</v>
      </c>
      <c r="J98" s="241">
        <f t="shared" si="5"/>
        <v>60</v>
      </c>
      <c r="K98" s="241">
        <f t="shared" si="5"/>
        <v>0</v>
      </c>
      <c r="L98" s="241">
        <f t="shared" si="5"/>
        <v>0</v>
      </c>
      <c r="M98" s="241">
        <f t="shared" si="5"/>
        <v>0</v>
      </c>
      <c r="N98" s="241">
        <f t="shared" si="5"/>
        <v>120</v>
      </c>
      <c r="O98" s="241">
        <f t="shared" si="5"/>
        <v>0</v>
      </c>
      <c r="P98" s="241">
        <f t="shared" si="5"/>
        <v>0</v>
      </c>
      <c r="Q98" s="241">
        <f t="shared" si="5"/>
        <v>0</v>
      </c>
      <c r="R98" s="241">
        <f t="shared" si="5"/>
        <v>0</v>
      </c>
      <c r="S98" s="241">
        <f t="shared" si="5"/>
        <v>0</v>
      </c>
      <c r="T98" s="241">
        <f t="shared" si="5"/>
        <v>0</v>
      </c>
      <c r="U98" s="241">
        <f t="shared" si="5"/>
        <v>0</v>
      </c>
      <c r="V98" s="241">
        <f t="shared" si="5"/>
        <v>30</v>
      </c>
      <c r="W98" s="241">
        <f t="shared" si="5"/>
        <v>0</v>
      </c>
      <c r="X98" s="241">
        <f t="shared" si="5"/>
        <v>15</v>
      </c>
      <c r="Y98" s="241">
        <f t="shared" si="5"/>
        <v>30</v>
      </c>
      <c r="Z98" s="241">
        <f t="shared" si="5"/>
        <v>15</v>
      </c>
      <c r="AA98" s="241">
        <f t="shared" si="5"/>
        <v>30</v>
      </c>
      <c r="AB98" s="241">
        <f t="shared" si="5"/>
        <v>0</v>
      </c>
      <c r="AC98" s="241">
        <f t="shared" si="5"/>
        <v>30</v>
      </c>
      <c r="AD98" s="241">
        <f t="shared" si="5"/>
        <v>0</v>
      </c>
      <c r="AE98" s="241">
        <f t="shared" si="5"/>
        <v>30</v>
      </c>
      <c r="AF98" s="241">
        <f t="shared" si="5"/>
        <v>0</v>
      </c>
      <c r="AG98" s="241">
        <f t="shared" si="5"/>
        <v>30</v>
      </c>
      <c r="AH98" s="241">
        <f t="shared" si="5"/>
        <v>0</v>
      </c>
      <c r="AI98" s="562">
        <f t="shared" si="5"/>
        <v>30</v>
      </c>
    </row>
    <row r="99" spans="1:1026" s="208" customFormat="1" ht="14.25" customHeight="1" thickTop="1" thickBot="1" x14ac:dyDescent="0.25">
      <c r="A99" s="673" t="s">
        <v>92</v>
      </c>
      <c r="B99" s="571"/>
      <c r="C99" s="207"/>
      <c r="D99" s="571"/>
      <c r="E99" s="207">
        <f>SUM(E21,E29,E74,E85,E92,E98)</f>
        <v>2595</v>
      </c>
      <c r="F99" s="209"/>
      <c r="G99" s="571"/>
      <c r="H99" s="207">
        <f t="shared" ref="H99:O99" si="6">SUM(H21,H29,H74,H85,H92,H98)</f>
        <v>1245</v>
      </c>
      <c r="I99" s="569">
        <f t="shared" si="6"/>
        <v>210</v>
      </c>
      <c r="J99" s="569">
        <f t="shared" si="6"/>
        <v>810</v>
      </c>
      <c r="K99" s="569">
        <f t="shared" si="6"/>
        <v>0</v>
      </c>
      <c r="L99" s="569">
        <f t="shared" si="6"/>
        <v>0</v>
      </c>
      <c r="M99" s="569">
        <f t="shared" si="6"/>
        <v>0</v>
      </c>
      <c r="N99" s="569">
        <f t="shared" si="6"/>
        <v>120</v>
      </c>
      <c r="O99" s="571">
        <f t="shared" si="6"/>
        <v>210</v>
      </c>
      <c r="P99" s="845">
        <f>SUM(P21,P29,P74,P85,P92,P98,Q21,Q29,Q74,Q85,Q92,Q98)</f>
        <v>375</v>
      </c>
      <c r="Q99" s="845"/>
      <c r="R99" s="846">
        <f>SUM(R21,R29,R74,R85,R92,R98,S21,S29,S74,S85,S92,S98)</f>
        <v>375</v>
      </c>
      <c r="S99" s="846"/>
      <c r="T99" s="845">
        <f>SUM(T21,T29,T74,T85,T92,T98,U21,U29,U74,U85,U92,U98)</f>
        <v>390</v>
      </c>
      <c r="U99" s="845"/>
      <c r="V99" s="846">
        <f>SUM(V21,V29,V74,V85,V92,V98,W21,W29,W74,W85,W92,W98)</f>
        <v>375</v>
      </c>
      <c r="W99" s="846"/>
      <c r="X99" s="845">
        <f>SUM(X21,X29,X74,X85,X92,X98,Y21,Y29,Y74,Y85,Y92,Y98)</f>
        <v>435</v>
      </c>
      <c r="Y99" s="845"/>
      <c r="Z99" s="844">
        <f>SUM(Z21,Z29,Z74,Z85,Z92,Z98,AA21,AA29,AA74,AA85,AA92,AA98)</f>
        <v>405</v>
      </c>
      <c r="AA99" s="844"/>
      <c r="AB99" s="845">
        <f>SUM(AB21,AB29,AB74,AB85,AB92,AB98,AC21,AC29,AC74,AC85,AC92,AC98)</f>
        <v>90</v>
      </c>
      <c r="AC99" s="845"/>
      <c r="AD99" s="846">
        <f>SUM(AD21,AD29,AD74,AD85,AD92,AD98,AE21,AE29,AE74,AE85,AE92,AE98)</f>
        <v>60</v>
      </c>
      <c r="AE99" s="846"/>
      <c r="AF99" s="845">
        <f>SUM(AF21,AF29,AF74,AF85,AF92,AF98,AG21,AG29,AG74,AG85,AG92,AG98)</f>
        <v>60</v>
      </c>
      <c r="AG99" s="845"/>
      <c r="AH99" s="844">
        <f>SUM(AH21,AH29,AH74,AH85,AH92,AH98,AI21,AI29,AI74,AI85,AI92,AI98)</f>
        <v>30</v>
      </c>
      <c r="AI99" s="844"/>
    </row>
    <row r="100" spans="1:1026" s="208" customFormat="1" ht="14.25" customHeight="1" thickTop="1" thickBot="1" x14ac:dyDescent="0.25">
      <c r="A100" s="673" t="s">
        <v>93</v>
      </c>
      <c r="B100" s="571"/>
      <c r="C100" s="570"/>
      <c r="D100" s="571"/>
      <c r="E100" s="570"/>
      <c r="F100" s="209"/>
      <c r="G100" s="624">
        <f>SUM(G21,G29,G74,G85,G92,G98)</f>
        <v>234</v>
      </c>
      <c r="H100" s="570"/>
      <c r="I100" s="569"/>
      <c r="J100" s="569"/>
      <c r="K100" s="569"/>
      <c r="L100" s="569"/>
      <c r="M100" s="569"/>
      <c r="N100" s="569"/>
      <c r="O100" s="571"/>
      <c r="P100" s="845">
        <f>SUM(G12:G16,2,G23,G24,G87:G90)</f>
        <v>34</v>
      </c>
      <c r="Q100" s="845"/>
      <c r="R100" s="846">
        <f>SUM(G17,2,G25,G26,G28,G32,G33,G34,G35,G36)</f>
        <v>32</v>
      </c>
      <c r="S100" s="846"/>
      <c r="T100" s="845">
        <f>SUM(2,1,G27,G37:G41,3,G43,G44)</f>
        <v>34</v>
      </c>
      <c r="U100" s="845"/>
      <c r="V100" s="846">
        <f>SUM(2,1,2,G45:G48,G55,G76,G94)</f>
        <v>32</v>
      </c>
      <c r="W100" s="846"/>
      <c r="X100" s="845">
        <f>SUM(G49:G53,2,G77:G79,4,G95,2)</f>
        <v>39</v>
      </c>
      <c r="Y100" s="845"/>
      <c r="Z100" s="844">
        <f>SUM(3,G80:G83,4,G96,2)</f>
        <v>33</v>
      </c>
      <c r="AA100" s="844"/>
      <c r="AB100" s="845">
        <f>SUM(3,G91,5)</f>
        <v>11</v>
      </c>
      <c r="AC100" s="845"/>
      <c r="AD100" s="846">
        <f>SUM(3,5)</f>
        <v>8</v>
      </c>
      <c r="AE100" s="846"/>
      <c r="AF100" s="845">
        <f>SUM(3,5)</f>
        <v>8</v>
      </c>
      <c r="AG100" s="845"/>
      <c r="AH100" s="844">
        <f>SUM(5)</f>
        <v>5</v>
      </c>
      <c r="AI100" s="844"/>
    </row>
    <row r="101" spans="1:1026" s="208" customFormat="1" ht="14.25" customHeight="1" thickTop="1" thickBot="1" x14ac:dyDescent="0.25">
      <c r="A101" s="674" t="s">
        <v>87</v>
      </c>
      <c r="B101" s="571"/>
      <c r="C101" s="209">
        <v>10</v>
      </c>
      <c r="D101" s="571">
        <v>11</v>
      </c>
      <c r="E101" s="612"/>
      <c r="F101" s="209"/>
      <c r="G101" s="571"/>
      <c r="H101" s="209"/>
      <c r="I101" s="569"/>
      <c r="J101" s="209"/>
      <c r="K101" s="569"/>
      <c r="L101" s="209"/>
      <c r="M101" s="569"/>
      <c r="N101" s="209"/>
      <c r="O101" s="571"/>
      <c r="P101" s="845">
        <v>3</v>
      </c>
      <c r="Q101" s="845"/>
      <c r="R101" s="846">
        <v>4</v>
      </c>
      <c r="S101" s="846"/>
      <c r="T101" s="845">
        <v>4</v>
      </c>
      <c r="U101" s="845"/>
      <c r="V101" s="851">
        <v>3</v>
      </c>
      <c r="W101" s="851"/>
      <c r="X101" s="845">
        <v>3</v>
      </c>
      <c r="Y101" s="845"/>
      <c r="Z101" s="844">
        <v>3</v>
      </c>
      <c r="AA101" s="844"/>
      <c r="AB101" s="845">
        <v>0</v>
      </c>
      <c r="AC101" s="845"/>
      <c r="AD101" s="846">
        <v>0</v>
      </c>
      <c r="AE101" s="846"/>
      <c r="AF101" s="845">
        <v>0</v>
      </c>
      <c r="AG101" s="845"/>
      <c r="AH101" s="844">
        <v>0</v>
      </c>
      <c r="AI101" s="844"/>
    </row>
    <row r="102" spans="1:1026" s="208" customFormat="1" ht="14.45" customHeight="1" thickTop="1" thickBot="1" x14ac:dyDescent="0.2">
      <c r="A102" s="942"/>
      <c r="B102" s="943"/>
      <c r="C102" s="943"/>
      <c r="D102" s="943"/>
      <c r="E102" s="943"/>
      <c r="F102" s="943"/>
      <c r="G102" s="943"/>
      <c r="H102" s="943"/>
      <c r="I102" s="943"/>
      <c r="J102" s="943"/>
      <c r="K102" s="943"/>
      <c r="L102" s="943"/>
      <c r="M102" s="943"/>
      <c r="N102" s="943"/>
      <c r="O102" s="943"/>
      <c r="P102" s="943"/>
      <c r="Q102" s="943"/>
      <c r="R102" s="943"/>
      <c r="S102" s="943"/>
      <c r="T102" s="943"/>
      <c r="U102" s="943"/>
      <c r="V102" s="943"/>
      <c r="W102" s="943"/>
      <c r="X102" s="943"/>
      <c r="Y102" s="943"/>
      <c r="Z102" s="943"/>
      <c r="AA102" s="943"/>
      <c r="AB102" s="943"/>
      <c r="AC102" s="943"/>
      <c r="AD102" s="943"/>
      <c r="AE102" s="943"/>
      <c r="AF102" s="943"/>
      <c r="AG102" s="943"/>
      <c r="AH102" s="943"/>
      <c r="AI102" s="944"/>
    </row>
    <row r="103" spans="1:1026" ht="22.5" customHeight="1" thickTop="1" thickBot="1" x14ac:dyDescent="0.25">
      <c r="A103" s="954" t="s">
        <v>94</v>
      </c>
      <c r="B103" s="955"/>
      <c r="C103" s="955"/>
      <c r="D103" s="955"/>
      <c r="E103" s="955"/>
      <c r="F103" s="955"/>
      <c r="G103" s="955"/>
      <c r="H103" s="955"/>
      <c r="I103" s="955"/>
      <c r="J103" s="955"/>
      <c r="K103" s="955"/>
      <c r="L103" s="955"/>
      <c r="M103" s="955"/>
      <c r="N103" s="955"/>
      <c r="O103" s="955"/>
      <c r="P103" s="955"/>
      <c r="Q103" s="955"/>
      <c r="R103" s="955"/>
      <c r="S103" s="955"/>
      <c r="T103" s="955"/>
      <c r="U103" s="955"/>
      <c r="V103" s="955"/>
      <c r="W103" s="955"/>
      <c r="X103" s="955"/>
      <c r="Y103" s="955"/>
      <c r="Z103" s="955"/>
      <c r="AA103" s="955"/>
      <c r="AB103" s="956"/>
      <c r="AC103" s="956"/>
      <c r="AD103" s="956"/>
      <c r="AE103" s="956"/>
      <c r="AF103" s="957"/>
      <c r="AG103" s="957"/>
      <c r="AH103" s="957"/>
      <c r="AI103" s="957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  <c r="AMK103"/>
      <c r="AML103"/>
    </row>
    <row r="104" spans="1:1026" ht="22.5" customHeight="1" thickTop="1" thickBot="1" x14ac:dyDescent="0.25">
      <c r="A104" s="958" t="s">
        <v>207</v>
      </c>
      <c r="B104" s="960" t="s">
        <v>4</v>
      </c>
      <c r="C104" s="961" t="s">
        <v>5</v>
      </c>
      <c r="D104" s="961"/>
      <c r="E104" s="962" t="s">
        <v>6</v>
      </c>
      <c r="F104" s="947" t="s">
        <v>332</v>
      </c>
      <c r="G104" s="963" t="s">
        <v>7</v>
      </c>
      <c r="H104" s="964" t="s">
        <v>8</v>
      </c>
      <c r="I104" s="964"/>
      <c r="J104" s="964"/>
      <c r="K104" s="964"/>
      <c r="L104" s="964"/>
      <c r="M104" s="964"/>
      <c r="N104" s="964"/>
      <c r="O104" s="964"/>
      <c r="P104" s="961" t="s">
        <v>9</v>
      </c>
      <c r="Q104" s="961"/>
      <c r="R104" s="961"/>
      <c r="S104" s="961"/>
      <c r="T104" s="961" t="s">
        <v>10</v>
      </c>
      <c r="U104" s="961"/>
      <c r="V104" s="961"/>
      <c r="W104" s="961"/>
      <c r="X104" s="965" t="s">
        <v>11</v>
      </c>
      <c r="Y104" s="965"/>
      <c r="Z104" s="965"/>
      <c r="AA104" s="965"/>
      <c r="AB104" s="966" t="s">
        <v>12</v>
      </c>
      <c r="AC104" s="966"/>
      <c r="AD104" s="966"/>
      <c r="AE104" s="966"/>
      <c r="AF104" s="967" t="s">
        <v>13</v>
      </c>
      <c r="AG104" s="967"/>
      <c r="AH104" s="967"/>
      <c r="AI104" s="967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  <c r="AMK104"/>
      <c r="AML104"/>
    </row>
    <row r="105" spans="1:1026" s="3" customFormat="1" ht="11.25" customHeight="1" thickTop="1" thickBot="1" x14ac:dyDescent="0.25">
      <c r="A105" s="959"/>
      <c r="B105" s="960"/>
      <c r="C105" s="968" t="s">
        <v>14</v>
      </c>
      <c r="D105" s="969" t="s">
        <v>15</v>
      </c>
      <c r="E105" s="962"/>
      <c r="F105" s="948"/>
      <c r="G105" s="963"/>
      <c r="H105" s="970" t="s">
        <v>16</v>
      </c>
      <c r="I105" s="971" t="s">
        <v>17</v>
      </c>
      <c r="J105" s="951" t="s">
        <v>18</v>
      </c>
      <c r="K105" s="951"/>
      <c r="L105" s="951"/>
      <c r="M105" s="971" t="s">
        <v>19</v>
      </c>
      <c r="N105" s="971" t="s">
        <v>20</v>
      </c>
      <c r="O105" s="972" t="s">
        <v>21</v>
      </c>
      <c r="P105" s="857" t="s">
        <v>22</v>
      </c>
      <c r="Q105" s="857"/>
      <c r="R105" s="856" t="s">
        <v>23</v>
      </c>
      <c r="S105" s="856"/>
      <c r="T105" s="857" t="s">
        <v>24</v>
      </c>
      <c r="U105" s="857"/>
      <c r="V105" s="856" t="s">
        <v>25</v>
      </c>
      <c r="W105" s="856"/>
      <c r="X105" s="857" t="s">
        <v>26</v>
      </c>
      <c r="Y105" s="857"/>
      <c r="Z105" s="858" t="s">
        <v>27</v>
      </c>
      <c r="AA105" s="858"/>
      <c r="AB105" s="950" t="s">
        <v>28</v>
      </c>
      <c r="AC105" s="950"/>
      <c r="AD105" s="856" t="s">
        <v>29</v>
      </c>
      <c r="AE105" s="856"/>
      <c r="AF105" s="950" t="s">
        <v>30</v>
      </c>
      <c r="AG105" s="950"/>
      <c r="AH105" s="951" t="s">
        <v>31</v>
      </c>
      <c r="AI105" s="951"/>
    </row>
    <row r="106" spans="1:1026" ht="15" customHeight="1" thickTop="1" thickBot="1" x14ac:dyDescent="0.25">
      <c r="A106" s="959"/>
      <c r="B106" s="960"/>
      <c r="C106" s="968"/>
      <c r="D106" s="969"/>
      <c r="E106" s="962"/>
      <c r="F106" s="949"/>
      <c r="G106" s="963"/>
      <c r="H106" s="970"/>
      <c r="I106" s="971"/>
      <c r="J106" s="587" t="s">
        <v>32</v>
      </c>
      <c r="K106" s="587" t="s">
        <v>16</v>
      </c>
      <c r="L106" s="587" t="s">
        <v>19</v>
      </c>
      <c r="M106" s="971"/>
      <c r="N106" s="971"/>
      <c r="O106" s="972"/>
      <c r="P106" s="588" t="s">
        <v>33</v>
      </c>
      <c r="Q106" s="587" t="s">
        <v>18</v>
      </c>
      <c r="R106" s="587" t="s">
        <v>33</v>
      </c>
      <c r="S106" s="589" t="s">
        <v>18</v>
      </c>
      <c r="T106" s="588" t="s">
        <v>33</v>
      </c>
      <c r="U106" s="587" t="s">
        <v>18</v>
      </c>
      <c r="V106" s="587" t="s">
        <v>33</v>
      </c>
      <c r="W106" s="589" t="s">
        <v>18</v>
      </c>
      <c r="X106" s="588" t="s">
        <v>33</v>
      </c>
      <c r="Y106" s="587" t="s">
        <v>18</v>
      </c>
      <c r="Z106" s="587" t="s">
        <v>33</v>
      </c>
      <c r="AA106" s="590" t="s">
        <v>18</v>
      </c>
      <c r="AB106" s="591" t="s">
        <v>33</v>
      </c>
      <c r="AC106" s="587" t="s">
        <v>18</v>
      </c>
      <c r="AD106" s="587" t="s">
        <v>33</v>
      </c>
      <c r="AE106" s="589" t="s">
        <v>18</v>
      </c>
      <c r="AF106" s="588" t="s">
        <v>33</v>
      </c>
      <c r="AG106" s="587" t="s">
        <v>18</v>
      </c>
      <c r="AH106" s="587" t="s">
        <v>33</v>
      </c>
      <c r="AI106" s="587" t="s">
        <v>18</v>
      </c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  <c r="AMK106"/>
      <c r="AML106"/>
    </row>
    <row r="107" spans="1:1026" ht="21.6" customHeight="1" thickTop="1" x14ac:dyDescent="0.2">
      <c r="A107" s="675" t="s">
        <v>95</v>
      </c>
      <c r="B107" s="26" t="s">
        <v>282</v>
      </c>
      <c r="C107" s="212" t="s">
        <v>160</v>
      </c>
      <c r="D107" s="211"/>
      <c r="E107" s="213">
        <v>30</v>
      </c>
      <c r="F107" s="643"/>
      <c r="G107" s="214">
        <v>3</v>
      </c>
      <c r="H107" s="213">
        <v>30</v>
      </c>
      <c r="I107" s="215"/>
      <c r="J107" s="215"/>
      <c r="K107" s="215"/>
      <c r="L107" s="215"/>
      <c r="M107" s="215"/>
      <c r="N107" s="215"/>
      <c r="O107" s="214"/>
      <c r="P107" s="213"/>
      <c r="Q107" s="460"/>
      <c r="R107" s="460"/>
      <c r="S107" s="461"/>
      <c r="T107" s="213"/>
      <c r="U107" s="460"/>
      <c r="V107" s="460"/>
      <c r="W107" s="461"/>
      <c r="X107" s="463"/>
      <c r="Y107" s="462"/>
      <c r="Z107" s="468"/>
      <c r="AA107" s="469"/>
      <c r="AB107" s="441">
        <v>30</v>
      </c>
      <c r="AC107" s="470"/>
      <c r="AD107" s="470"/>
      <c r="AE107" s="765"/>
      <c r="AF107" s="410"/>
      <c r="AG107" s="470"/>
      <c r="AH107" s="470"/>
      <c r="AI107" s="470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  <c r="AMK107"/>
      <c r="AML107"/>
    </row>
    <row r="108" spans="1:1026" ht="25.7" customHeight="1" x14ac:dyDescent="0.2">
      <c r="A108" s="676" t="s">
        <v>340</v>
      </c>
      <c r="B108" s="26" t="s">
        <v>283</v>
      </c>
      <c r="C108" s="212" t="s">
        <v>280</v>
      </c>
      <c r="D108" s="727"/>
      <c r="E108" s="213">
        <v>60</v>
      </c>
      <c r="F108" s="643" t="s">
        <v>331</v>
      </c>
      <c r="G108" s="723">
        <v>5</v>
      </c>
      <c r="H108" s="213">
        <v>30</v>
      </c>
      <c r="I108" s="722"/>
      <c r="J108" s="722">
        <v>30</v>
      </c>
      <c r="K108" s="218"/>
      <c r="L108" s="215"/>
      <c r="M108" s="218"/>
      <c r="N108" s="215"/>
      <c r="O108" s="214"/>
      <c r="P108" s="213"/>
      <c r="Q108" s="460"/>
      <c r="R108" s="460"/>
      <c r="S108" s="461"/>
      <c r="T108" s="213"/>
      <c r="U108" s="460"/>
      <c r="V108" s="460"/>
      <c r="W108" s="461"/>
      <c r="X108" s="463"/>
      <c r="Y108" s="462"/>
      <c r="Z108" s="468"/>
      <c r="AA108" s="469"/>
      <c r="AB108" s="441">
        <v>30</v>
      </c>
      <c r="AC108" s="470">
        <v>30</v>
      </c>
      <c r="AD108" s="470"/>
      <c r="AE108" s="765"/>
      <c r="AF108" s="410"/>
      <c r="AG108" s="470"/>
      <c r="AH108" s="470"/>
      <c r="AI108" s="470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  <c r="AMK108"/>
      <c r="AML108"/>
    </row>
    <row r="109" spans="1:1026" ht="25.7" customHeight="1" x14ac:dyDescent="0.2">
      <c r="A109" s="345" t="s">
        <v>239</v>
      </c>
      <c r="B109" s="26" t="s">
        <v>284</v>
      </c>
      <c r="C109" s="212" t="s">
        <v>280</v>
      </c>
      <c r="D109" s="727"/>
      <c r="E109" s="213">
        <v>60</v>
      </c>
      <c r="F109" s="643" t="s">
        <v>331</v>
      </c>
      <c r="G109" s="723">
        <v>5</v>
      </c>
      <c r="H109" s="213">
        <v>30</v>
      </c>
      <c r="I109" s="722"/>
      <c r="J109" s="722">
        <v>30</v>
      </c>
      <c r="K109" s="218"/>
      <c r="L109" s="215"/>
      <c r="M109" s="218"/>
      <c r="N109" s="215"/>
      <c r="O109" s="214"/>
      <c r="P109" s="213"/>
      <c r="Q109" s="460"/>
      <c r="R109" s="460"/>
      <c r="S109" s="461"/>
      <c r="T109" s="213"/>
      <c r="U109" s="460"/>
      <c r="V109" s="460"/>
      <c r="W109" s="461"/>
      <c r="X109" s="463"/>
      <c r="Y109" s="462"/>
      <c r="Z109" s="468"/>
      <c r="AA109" s="469"/>
      <c r="AB109" s="441">
        <v>30</v>
      </c>
      <c r="AC109" s="470">
        <v>30</v>
      </c>
      <c r="AD109" s="470"/>
      <c r="AE109" s="765"/>
      <c r="AF109" s="410"/>
      <c r="AG109" s="470"/>
      <c r="AH109" s="470"/>
      <c r="AI109" s="470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  <c r="AMK109"/>
      <c r="AML109"/>
    </row>
    <row r="110" spans="1:1026" ht="18" customHeight="1" x14ac:dyDescent="0.2">
      <c r="A110" s="656" t="s">
        <v>102</v>
      </c>
      <c r="B110" s="26" t="s">
        <v>285</v>
      </c>
      <c r="C110" s="212" t="s">
        <v>162</v>
      </c>
      <c r="D110" s="727"/>
      <c r="E110" s="213">
        <v>30</v>
      </c>
      <c r="F110" s="643"/>
      <c r="G110" s="723">
        <v>3</v>
      </c>
      <c r="H110" s="213"/>
      <c r="I110" s="722"/>
      <c r="J110" s="722">
        <v>30</v>
      </c>
      <c r="K110" s="218"/>
      <c r="L110" s="215"/>
      <c r="M110" s="218"/>
      <c r="N110" s="215"/>
      <c r="O110" s="214"/>
      <c r="P110" s="213"/>
      <c r="Q110" s="460"/>
      <c r="R110" s="460"/>
      <c r="S110" s="461"/>
      <c r="T110" s="213"/>
      <c r="U110" s="460"/>
      <c r="V110" s="460"/>
      <c r="W110" s="461"/>
      <c r="X110" s="463"/>
      <c r="Y110" s="462"/>
      <c r="Z110" s="462"/>
      <c r="AA110" s="219"/>
      <c r="AB110" s="441"/>
      <c r="AC110" s="470">
        <v>30</v>
      </c>
      <c r="AD110" s="470"/>
      <c r="AE110" s="765"/>
      <c r="AF110" s="410"/>
      <c r="AG110" s="470"/>
      <c r="AH110" s="470"/>
      <c r="AI110" s="47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  <c r="AMK110"/>
      <c r="AML110"/>
    </row>
    <row r="111" spans="1:1026" ht="22.5" x14ac:dyDescent="0.2">
      <c r="A111" s="345" t="s">
        <v>96</v>
      </c>
      <c r="B111" s="26" t="s">
        <v>286</v>
      </c>
      <c r="C111" s="212" t="s">
        <v>162</v>
      </c>
      <c r="D111" s="727" t="s">
        <v>162</v>
      </c>
      <c r="E111" s="213">
        <v>60</v>
      </c>
      <c r="F111" s="643" t="s">
        <v>339</v>
      </c>
      <c r="G111" s="762">
        <v>5</v>
      </c>
      <c r="H111" s="213">
        <v>30</v>
      </c>
      <c r="I111" s="722"/>
      <c r="J111" s="722">
        <v>30</v>
      </c>
      <c r="K111" s="218"/>
      <c r="L111" s="215"/>
      <c r="M111" s="218"/>
      <c r="N111" s="215"/>
      <c r="O111" s="214"/>
      <c r="P111" s="213"/>
      <c r="Q111" s="460"/>
      <c r="R111" s="460"/>
      <c r="S111" s="461"/>
      <c r="T111" s="213"/>
      <c r="U111" s="460"/>
      <c r="V111" s="460"/>
      <c r="W111" s="461"/>
      <c r="X111" s="463"/>
      <c r="Y111" s="462"/>
      <c r="Z111" s="468"/>
      <c r="AA111" s="469"/>
      <c r="AB111" s="441">
        <v>30</v>
      </c>
      <c r="AC111" s="470"/>
      <c r="AD111" s="470"/>
      <c r="AE111" s="765">
        <v>30</v>
      </c>
      <c r="AF111" s="410"/>
      <c r="AG111" s="470"/>
      <c r="AH111" s="470"/>
      <c r="AI111" s="470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  <c r="AMK111"/>
      <c r="AML111"/>
    </row>
    <row r="112" spans="1:1026" ht="33.75" x14ac:dyDescent="0.2">
      <c r="A112" s="345" t="s">
        <v>99</v>
      </c>
      <c r="B112" s="26" t="s">
        <v>287</v>
      </c>
      <c r="C112" s="212"/>
      <c r="D112" s="727" t="s">
        <v>280</v>
      </c>
      <c r="E112" s="213">
        <v>90</v>
      </c>
      <c r="F112" s="643" t="s">
        <v>335</v>
      </c>
      <c r="G112" s="723">
        <v>7</v>
      </c>
      <c r="H112" s="213">
        <v>30</v>
      </c>
      <c r="I112" s="722"/>
      <c r="J112" s="722">
        <v>60</v>
      </c>
      <c r="K112" s="218"/>
      <c r="L112" s="215"/>
      <c r="M112" s="218"/>
      <c r="N112" s="215"/>
      <c r="O112" s="214"/>
      <c r="P112" s="213"/>
      <c r="Q112" s="460"/>
      <c r="R112" s="460"/>
      <c r="S112" s="461"/>
      <c r="T112" s="213"/>
      <c r="U112" s="460"/>
      <c r="V112" s="460"/>
      <c r="W112" s="461"/>
      <c r="X112" s="463"/>
      <c r="Y112" s="462"/>
      <c r="Z112" s="468"/>
      <c r="AA112" s="469"/>
      <c r="AB112" s="441"/>
      <c r="AC112" s="470"/>
      <c r="AD112" s="470">
        <v>30</v>
      </c>
      <c r="AE112" s="765">
        <v>60</v>
      </c>
      <c r="AF112" s="410"/>
      <c r="AG112" s="470"/>
      <c r="AH112" s="470"/>
      <c r="AI112" s="470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  <c r="AMK112"/>
      <c r="AML112"/>
    </row>
    <row r="113" spans="1:1026" ht="16.350000000000001" customHeight="1" x14ac:dyDescent="0.2">
      <c r="A113" s="705" t="s">
        <v>103</v>
      </c>
      <c r="B113" s="26" t="s">
        <v>288</v>
      </c>
      <c r="C113" s="212"/>
      <c r="D113" s="727" t="s">
        <v>329</v>
      </c>
      <c r="E113" s="213">
        <v>60</v>
      </c>
      <c r="F113" s="643" t="s">
        <v>331</v>
      </c>
      <c r="G113" s="723">
        <v>5</v>
      </c>
      <c r="H113" s="213">
        <v>30</v>
      </c>
      <c r="I113" s="722"/>
      <c r="J113" s="722">
        <v>30</v>
      </c>
      <c r="K113" s="218"/>
      <c r="L113" s="215"/>
      <c r="M113" s="218"/>
      <c r="N113" s="215"/>
      <c r="O113" s="214"/>
      <c r="P113" s="213"/>
      <c r="Q113" s="460"/>
      <c r="R113" s="460"/>
      <c r="S113" s="461"/>
      <c r="T113" s="213"/>
      <c r="U113" s="460"/>
      <c r="V113" s="460"/>
      <c r="W113" s="461"/>
      <c r="X113" s="463"/>
      <c r="Y113" s="462"/>
      <c r="Z113" s="462"/>
      <c r="AA113" s="219"/>
      <c r="AB113" s="441"/>
      <c r="AC113" s="470"/>
      <c r="AD113" s="470">
        <v>30</v>
      </c>
      <c r="AE113" s="765">
        <v>30</v>
      </c>
      <c r="AF113" s="413"/>
      <c r="AG113" s="475"/>
      <c r="AH113" s="475"/>
      <c r="AI113" s="475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  <c r="AMK113"/>
      <c r="AML113"/>
    </row>
    <row r="114" spans="1:1026" ht="19.350000000000001" customHeight="1" x14ac:dyDescent="0.2">
      <c r="A114" s="656" t="s">
        <v>100</v>
      </c>
      <c r="B114" s="26" t="s">
        <v>289</v>
      </c>
      <c r="C114" s="212" t="s">
        <v>162</v>
      </c>
      <c r="D114" s="727"/>
      <c r="E114" s="213">
        <v>30</v>
      </c>
      <c r="F114" s="643"/>
      <c r="G114" s="771">
        <v>3</v>
      </c>
      <c r="H114" s="213"/>
      <c r="I114" s="722">
        <v>30</v>
      </c>
      <c r="J114" s="613"/>
      <c r="K114" s="218"/>
      <c r="L114" s="215"/>
      <c r="M114" s="218"/>
      <c r="N114" s="215"/>
      <c r="O114" s="214"/>
      <c r="P114" s="213"/>
      <c r="Q114" s="460"/>
      <c r="R114" s="460"/>
      <c r="S114" s="461"/>
      <c r="T114" s="213"/>
      <c r="U114" s="460"/>
      <c r="V114" s="460"/>
      <c r="W114" s="461"/>
      <c r="X114" s="463"/>
      <c r="Y114" s="462"/>
      <c r="Z114" s="468"/>
      <c r="AA114" s="469"/>
      <c r="AB114" s="441"/>
      <c r="AC114" s="470"/>
      <c r="AD114" s="470"/>
      <c r="AE114" s="765"/>
      <c r="AF114" s="697">
        <v>30</v>
      </c>
      <c r="AG114" s="766"/>
      <c r="AH114" s="766"/>
      <c r="AI114" s="766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  <c r="AMK114"/>
      <c r="AML114"/>
    </row>
    <row r="115" spans="1:1026" ht="33.75" x14ac:dyDescent="0.2">
      <c r="A115" s="345" t="s">
        <v>98</v>
      </c>
      <c r="B115" s="26" t="s">
        <v>290</v>
      </c>
      <c r="C115" s="212" t="s">
        <v>280</v>
      </c>
      <c r="D115" s="727"/>
      <c r="E115" s="213">
        <v>90</v>
      </c>
      <c r="F115" s="643" t="s">
        <v>335</v>
      </c>
      <c r="G115" s="723">
        <v>7</v>
      </c>
      <c r="H115" s="213">
        <v>30</v>
      </c>
      <c r="I115" s="722"/>
      <c r="J115" s="722">
        <v>60</v>
      </c>
      <c r="K115" s="218"/>
      <c r="L115" s="722"/>
      <c r="M115" s="218"/>
      <c r="N115" s="722"/>
      <c r="O115" s="723"/>
      <c r="P115" s="213"/>
      <c r="Q115" s="460"/>
      <c r="R115" s="460"/>
      <c r="S115" s="461"/>
      <c r="T115" s="213"/>
      <c r="U115" s="460"/>
      <c r="V115" s="460"/>
      <c r="W115" s="461"/>
      <c r="X115" s="463"/>
      <c r="Y115" s="462"/>
      <c r="Z115" s="468"/>
      <c r="AA115" s="469"/>
      <c r="AB115" s="441"/>
      <c r="AC115" s="470"/>
      <c r="AD115" s="470"/>
      <c r="AE115" s="765"/>
      <c r="AF115" s="413">
        <v>30</v>
      </c>
      <c r="AG115" s="475">
        <v>60</v>
      </c>
      <c r="AH115" s="475"/>
      <c r="AI115" s="47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  <c r="AMK115"/>
      <c r="AML115"/>
    </row>
    <row r="116" spans="1:1026" ht="22.5" x14ac:dyDescent="0.2">
      <c r="A116" s="656" t="s">
        <v>97</v>
      </c>
      <c r="B116" s="26" t="s">
        <v>291</v>
      </c>
      <c r="C116" s="212" t="s">
        <v>162</v>
      </c>
      <c r="D116" s="727"/>
      <c r="E116" s="213">
        <v>30</v>
      </c>
      <c r="F116" s="643"/>
      <c r="G116" s="723">
        <v>3</v>
      </c>
      <c r="H116" s="213"/>
      <c r="I116" s="722"/>
      <c r="J116" s="722">
        <v>30</v>
      </c>
      <c r="K116" s="218"/>
      <c r="L116" s="722"/>
      <c r="M116" s="218"/>
      <c r="N116" s="722"/>
      <c r="O116" s="723"/>
      <c r="P116" s="213"/>
      <c r="Q116" s="460"/>
      <c r="R116" s="460"/>
      <c r="S116" s="461"/>
      <c r="T116" s="213"/>
      <c r="U116" s="460"/>
      <c r="V116" s="460"/>
      <c r="W116" s="461"/>
      <c r="X116" s="463"/>
      <c r="Y116" s="462"/>
      <c r="Z116" s="468"/>
      <c r="AA116" s="469"/>
      <c r="AB116" s="441"/>
      <c r="AC116" s="470"/>
      <c r="AD116" s="470"/>
      <c r="AE116" s="765"/>
      <c r="AF116" s="410"/>
      <c r="AG116" s="470">
        <v>30</v>
      </c>
      <c r="AH116" s="470"/>
      <c r="AI116" s="470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  <c r="AMK116"/>
      <c r="AML116"/>
    </row>
    <row r="117" spans="1:1026" ht="22.5" x14ac:dyDescent="0.2">
      <c r="A117" s="345" t="s">
        <v>341</v>
      </c>
      <c r="B117" s="26" t="s">
        <v>292</v>
      </c>
      <c r="C117" s="212"/>
      <c r="D117" s="727" t="s">
        <v>280</v>
      </c>
      <c r="E117" s="213">
        <v>60</v>
      </c>
      <c r="F117" s="643" t="s">
        <v>331</v>
      </c>
      <c r="G117" s="723">
        <v>5</v>
      </c>
      <c r="H117" s="213"/>
      <c r="I117" s="722">
        <v>30</v>
      </c>
      <c r="J117" s="722">
        <v>30</v>
      </c>
      <c r="K117" s="218"/>
      <c r="L117" s="722"/>
      <c r="M117" s="218"/>
      <c r="N117" s="722"/>
      <c r="O117" s="723"/>
      <c r="P117" s="213"/>
      <c r="Q117" s="460"/>
      <c r="R117" s="460"/>
      <c r="S117" s="461"/>
      <c r="T117" s="213"/>
      <c r="U117" s="460"/>
      <c r="V117" s="460"/>
      <c r="W117" s="461"/>
      <c r="X117" s="463"/>
      <c r="Y117" s="462"/>
      <c r="Z117" s="468"/>
      <c r="AA117" s="469"/>
      <c r="AB117" s="441"/>
      <c r="AC117" s="470"/>
      <c r="AD117" s="470"/>
      <c r="AE117" s="765"/>
      <c r="AF117" s="410"/>
      <c r="AG117" s="470"/>
      <c r="AH117" s="470">
        <v>30</v>
      </c>
      <c r="AI117" s="470">
        <v>30</v>
      </c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  <c r="AMK117"/>
      <c r="AML117"/>
    </row>
    <row r="118" spans="1:1026" ht="18.600000000000001" customHeight="1" x14ac:dyDescent="0.2">
      <c r="A118" s="656" t="s">
        <v>384</v>
      </c>
      <c r="B118" s="26" t="s">
        <v>293</v>
      </c>
      <c r="C118" s="212"/>
      <c r="D118" s="770" t="s">
        <v>160</v>
      </c>
      <c r="E118" s="213">
        <v>30</v>
      </c>
      <c r="F118" s="643"/>
      <c r="G118" s="771">
        <v>3</v>
      </c>
      <c r="H118" s="213"/>
      <c r="I118" s="722">
        <v>30</v>
      </c>
      <c r="J118" s="722"/>
      <c r="K118" s="218"/>
      <c r="L118" s="722"/>
      <c r="M118" s="218"/>
      <c r="N118" s="722"/>
      <c r="O118" s="723"/>
      <c r="P118" s="213"/>
      <c r="Q118" s="460"/>
      <c r="R118" s="460"/>
      <c r="S118" s="461"/>
      <c r="T118" s="213"/>
      <c r="U118" s="460"/>
      <c r="V118" s="460"/>
      <c r="W118" s="461"/>
      <c r="X118" s="463"/>
      <c r="Y118" s="462"/>
      <c r="Z118" s="468"/>
      <c r="AA118" s="469"/>
      <c r="AB118" s="441"/>
      <c r="AC118" s="470"/>
      <c r="AD118" s="470"/>
      <c r="AE118" s="765"/>
      <c r="AF118" s="410"/>
      <c r="AG118" s="470"/>
      <c r="AH118" s="470">
        <v>30</v>
      </c>
      <c r="AI118" s="470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  <c r="AMK118"/>
      <c r="AML118"/>
    </row>
    <row r="119" spans="1:1026" ht="22.5" x14ac:dyDescent="0.2">
      <c r="A119" s="345" t="s">
        <v>101</v>
      </c>
      <c r="B119" s="26" t="s">
        <v>294</v>
      </c>
      <c r="C119" s="212"/>
      <c r="D119" s="770" t="s">
        <v>162</v>
      </c>
      <c r="E119" s="213">
        <v>30</v>
      </c>
      <c r="F119" s="643"/>
      <c r="G119" s="771">
        <v>4</v>
      </c>
      <c r="H119" s="213"/>
      <c r="I119" s="722"/>
      <c r="J119" s="722">
        <v>30</v>
      </c>
      <c r="K119" s="218"/>
      <c r="L119" s="722"/>
      <c r="M119" s="218"/>
      <c r="N119" s="722"/>
      <c r="O119" s="723"/>
      <c r="P119" s="213"/>
      <c r="Q119" s="460"/>
      <c r="R119" s="460"/>
      <c r="S119" s="461"/>
      <c r="T119" s="213"/>
      <c r="U119" s="460"/>
      <c r="V119" s="460"/>
      <c r="W119" s="461"/>
      <c r="X119" s="463"/>
      <c r="Y119" s="462"/>
      <c r="Z119" s="462"/>
      <c r="AA119" s="219"/>
      <c r="AB119" s="102"/>
      <c r="AC119" s="29"/>
      <c r="AD119" s="29"/>
      <c r="AE119" s="51"/>
      <c r="AF119" s="27"/>
      <c r="AG119" s="29"/>
      <c r="AH119" s="29"/>
      <c r="AI119" s="29">
        <v>30</v>
      </c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  <c r="AMK119"/>
      <c r="AML119"/>
    </row>
    <row r="120" spans="1:1026" ht="15.6" customHeight="1" x14ac:dyDescent="0.2">
      <c r="A120" s="345" t="s">
        <v>205</v>
      </c>
      <c r="B120" s="26" t="s">
        <v>295</v>
      </c>
      <c r="C120" s="212"/>
      <c r="D120" s="770" t="s">
        <v>162</v>
      </c>
      <c r="E120" s="213">
        <v>30</v>
      </c>
      <c r="F120" s="643"/>
      <c r="G120" s="771">
        <v>4</v>
      </c>
      <c r="H120" s="213"/>
      <c r="I120" s="722"/>
      <c r="J120" s="722">
        <v>30</v>
      </c>
      <c r="K120" s="218"/>
      <c r="L120" s="722"/>
      <c r="M120" s="218"/>
      <c r="N120" s="722"/>
      <c r="O120" s="723"/>
      <c r="P120" s="213"/>
      <c r="Q120" s="460"/>
      <c r="R120" s="460"/>
      <c r="S120" s="461"/>
      <c r="T120" s="213"/>
      <c r="U120" s="460"/>
      <c r="V120" s="460"/>
      <c r="W120" s="461"/>
      <c r="X120" s="463"/>
      <c r="Y120" s="462"/>
      <c r="Z120" s="468"/>
      <c r="AA120" s="469"/>
      <c r="AB120" s="441"/>
      <c r="AC120" s="470"/>
      <c r="AD120" s="29"/>
      <c r="AE120" s="51"/>
      <c r="AF120" s="86"/>
      <c r="AG120" s="76"/>
      <c r="AH120" s="76"/>
      <c r="AI120" s="755">
        <v>30</v>
      </c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  <c r="AMK120"/>
      <c r="AML120"/>
    </row>
    <row r="121" spans="1:1026" ht="20.45" customHeight="1" x14ac:dyDescent="0.2">
      <c r="A121" s="679" t="s">
        <v>381</v>
      </c>
      <c r="B121" s="26" t="s">
        <v>296</v>
      </c>
      <c r="C121" s="212" t="s">
        <v>162</v>
      </c>
      <c r="D121" s="727" t="s">
        <v>162</v>
      </c>
      <c r="E121" s="213">
        <v>120</v>
      </c>
      <c r="F121" s="643" t="s">
        <v>344</v>
      </c>
      <c r="G121" s="762">
        <v>8</v>
      </c>
      <c r="H121" s="213"/>
      <c r="I121" s="722"/>
      <c r="J121" s="722"/>
      <c r="K121" s="218"/>
      <c r="L121" s="722"/>
      <c r="M121" s="218"/>
      <c r="N121" s="722"/>
      <c r="O121" s="723">
        <v>120</v>
      </c>
      <c r="P121" s="213"/>
      <c r="Q121" s="460"/>
      <c r="R121" s="460"/>
      <c r="S121" s="461"/>
      <c r="T121" s="213"/>
      <c r="U121" s="460"/>
      <c r="V121" s="460"/>
      <c r="W121" s="461"/>
      <c r="X121" s="463"/>
      <c r="Y121" s="462"/>
      <c r="Z121" s="462"/>
      <c r="AA121" s="219"/>
      <c r="AB121" s="102"/>
      <c r="AC121" s="29"/>
      <c r="AD121" s="470">
        <v>60</v>
      </c>
      <c r="AE121" s="51"/>
      <c r="AF121" s="413">
        <v>60</v>
      </c>
      <c r="AG121" s="76"/>
      <c r="AH121" s="76"/>
      <c r="AI121" s="76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  <c r="AMJ121"/>
      <c r="AMK121"/>
      <c r="AML121"/>
    </row>
    <row r="122" spans="1:1026" ht="0.6" hidden="1" customHeight="1" x14ac:dyDescent="0.2">
      <c r="A122" s="677"/>
      <c r="AG122" s="108"/>
      <c r="AH122" s="475"/>
      <c r="AI122" s="108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  <c r="AMK122"/>
      <c r="AML122"/>
    </row>
    <row r="123" spans="1:1026" ht="1.35" customHeight="1" x14ac:dyDescent="0.2">
      <c r="A123" s="614"/>
      <c r="B123" s="211"/>
      <c r="C123" s="212"/>
      <c r="D123" s="727"/>
      <c r="E123" s="213"/>
      <c r="F123" s="643"/>
      <c r="G123" s="723"/>
      <c r="H123" s="213"/>
      <c r="I123" s="722"/>
      <c r="J123" s="722"/>
      <c r="K123" s="218"/>
      <c r="L123" s="722"/>
      <c r="M123" s="218"/>
      <c r="N123" s="722"/>
      <c r="O123" s="723"/>
      <c r="P123" s="213"/>
      <c r="Q123" s="460"/>
      <c r="R123" s="460"/>
      <c r="S123" s="461"/>
      <c r="T123" s="213"/>
      <c r="U123" s="460"/>
      <c r="V123" s="460"/>
      <c r="W123" s="461"/>
      <c r="X123" s="463"/>
      <c r="Y123" s="462"/>
      <c r="Z123" s="462"/>
      <c r="AA123" s="221"/>
      <c r="AB123" s="102"/>
      <c r="AC123" s="29"/>
      <c r="AD123" s="29"/>
      <c r="AE123" s="51"/>
      <c r="AF123" s="27"/>
      <c r="AG123" s="29"/>
      <c r="AH123" s="29"/>
      <c r="AI123" s="29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  <c r="AMK123"/>
      <c r="AML123"/>
    </row>
    <row r="124" spans="1:1026" ht="9.6" hidden="1" customHeight="1" thickBot="1" x14ac:dyDescent="0.25">
      <c r="A124" s="614"/>
      <c r="B124" s="211"/>
      <c r="C124" s="212"/>
      <c r="D124" s="211"/>
      <c r="E124" s="213"/>
      <c r="F124" s="643"/>
      <c r="G124" s="214"/>
      <c r="H124" s="213"/>
      <c r="I124" s="215"/>
      <c r="J124" s="215"/>
      <c r="K124" s="218"/>
      <c r="L124" s="215"/>
      <c r="M124" s="218"/>
      <c r="N124" s="215"/>
      <c r="O124" s="214"/>
      <c r="P124" s="213"/>
      <c r="Q124" s="460"/>
      <c r="R124" s="460"/>
      <c r="S124" s="461"/>
      <c r="T124" s="213"/>
      <c r="U124" s="460"/>
      <c r="V124" s="460"/>
      <c r="W124" s="461"/>
      <c r="X124" s="463"/>
      <c r="Y124" s="462"/>
      <c r="Z124" s="462"/>
      <c r="AA124" s="221"/>
      <c r="AB124" s="102"/>
      <c r="AC124" s="29"/>
      <c r="AD124" s="29"/>
      <c r="AE124" s="51"/>
      <c r="AF124" s="27"/>
      <c r="AG124" s="29"/>
      <c r="AH124" s="29"/>
      <c r="AI124" s="29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  <c r="AMK124"/>
      <c r="AML124"/>
    </row>
    <row r="125" spans="1:1026" ht="4.3499999999999996" hidden="1" customHeight="1" thickBot="1" x14ac:dyDescent="0.25">
      <c r="A125" s="614"/>
      <c r="B125" s="211"/>
      <c r="C125" s="212"/>
      <c r="D125" s="211"/>
      <c r="E125" s="213"/>
      <c r="F125" s="643"/>
      <c r="G125" s="214"/>
      <c r="H125" s="213"/>
      <c r="I125" s="215"/>
      <c r="J125" s="215"/>
      <c r="K125" s="218"/>
      <c r="L125" s="215"/>
      <c r="M125" s="218"/>
      <c r="N125" s="215"/>
      <c r="O125" s="214"/>
      <c r="P125" s="213"/>
      <c r="Q125" s="215"/>
      <c r="R125" s="215"/>
      <c r="S125" s="214"/>
      <c r="T125" s="213"/>
      <c r="U125" s="215"/>
      <c r="V125" s="215"/>
      <c r="W125" s="214"/>
      <c r="X125" s="216"/>
      <c r="Y125" s="217"/>
      <c r="Z125" s="217"/>
      <c r="AA125" s="221"/>
      <c r="AB125" s="33"/>
      <c r="AC125" s="34"/>
      <c r="AD125" s="34"/>
      <c r="AE125" s="35"/>
      <c r="AF125" s="32"/>
      <c r="AG125" s="34"/>
      <c r="AH125" s="34"/>
      <c r="AI125" s="34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  <c r="AMK125"/>
      <c r="AML125"/>
    </row>
    <row r="126" spans="1:1026" hidden="1" x14ac:dyDescent="0.2">
      <c r="A126" s="614"/>
      <c r="B126" s="211"/>
      <c r="C126" s="212"/>
      <c r="D126" s="211"/>
      <c r="E126" s="213"/>
      <c r="F126" s="643"/>
      <c r="G126" s="214"/>
      <c r="H126" s="213"/>
      <c r="I126" s="215"/>
      <c r="J126" s="215"/>
      <c r="K126" s="218"/>
      <c r="L126" s="215"/>
      <c r="M126" s="218"/>
      <c r="N126" s="215"/>
      <c r="O126" s="214"/>
      <c r="P126" s="213"/>
      <c r="Q126" s="215"/>
      <c r="R126" s="215"/>
      <c r="S126" s="214"/>
      <c r="T126" s="213"/>
      <c r="U126" s="215"/>
      <c r="V126" s="215"/>
      <c r="W126" s="214"/>
      <c r="X126" s="216"/>
      <c r="Y126" s="217"/>
      <c r="Z126" s="217"/>
      <c r="AA126" s="221"/>
      <c r="AB126" s="33"/>
      <c r="AC126" s="34"/>
      <c r="AD126" s="34"/>
      <c r="AE126" s="35"/>
      <c r="AF126" s="32"/>
      <c r="AG126" s="34"/>
      <c r="AH126" s="34"/>
      <c r="AI126" s="34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  <c r="AMK126"/>
      <c r="AML126"/>
    </row>
    <row r="127" spans="1:1026" hidden="1" x14ac:dyDescent="0.2">
      <c r="A127" s="614"/>
      <c r="B127" s="211"/>
      <c r="C127" s="212"/>
      <c r="D127" s="211"/>
      <c r="E127" s="213"/>
      <c r="F127" s="643"/>
      <c r="G127" s="214"/>
      <c r="H127" s="213"/>
      <c r="I127" s="215"/>
      <c r="J127" s="215"/>
      <c r="K127" s="218"/>
      <c r="L127" s="215"/>
      <c r="M127" s="218"/>
      <c r="N127" s="215"/>
      <c r="O127" s="214"/>
      <c r="P127" s="213"/>
      <c r="Q127" s="215"/>
      <c r="R127" s="215"/>
      <c r="S127" s="214"/>
      <c r="T127" s="213"/>
      <c r="U127" s="215"/>
      <c r="V127" s="215"/>
      <c r="W127" s="214"/>
      <c r="X127" s="216"/>
      <c r="Y127" s="217"/>
      <c r="Z127" s="217"/>
      <c r="AA127" s="221"/>
      <c r="AB127" s="33"/>
      <c r="AC127" s="34"/>
      <c r="AD127" s="34"/>
      <c r="AE127" s="35"/>
      <c r="AF127" s="32"/>
      <c r="AG127" s="34"/>
      <c r="AH127" s="34"/>
      <c r="AI127" s="34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  <c r="AMI127"/>
      <c r="AMJ127"/>
      <c r="AMK127"/>
      <c r="AML127"/>
    </row>
    <row r="128" spans="1:1026" hidden="1" x14ac:dyDescent="0.2">
      <c r="A128" s="614"/>
      <c r="B128" s="211"/>
      <c r="C128" s="212"/>
      <c r="D128" s="211"/>
      <c r="E128" s="213"/>
      <c r="F128" s="643"/>
      <c r="G128" s="214"/>
      <c r="H128" s="213"/>
      <c r="I128" s="215"/>
      <c r="J128" s="215"/>
      <c r="K128" s="218"/>
      <c r="L128" s="215"/>
      <c r="M128" s="218"/>
      <c r="N128" s="215"/>
      <c r="O128" s="214"/>
      <c r="P128" s="213"/>
      <c r="Q128" s="215"/>
      <c r="R128" s="215"/>
      <c r="S128" s="214"/>
      <c r="T128" s="213"/>
      <c r="U128" s="215"/>
      <c r="V128" s="215"/>
      <c r="W128" s="214"/>
      <c r="X128" s="216"/>
      <c r="Y128" s="217"/>
      <c r="Z128" s="217"/>
      <c r="AA128" s="221"/>
      <c r="AB128" s="33"/>
      <c r="AC128" s="34"/>
      <c r="AD128" s="34"/>
      <c r="AE128" s="35"/>
      <c r="AF128" s="32"/>
      <c r="AG128" s="34"/>
      <c r="AH128" s="34"/>
      <c r="AI128" s="34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  <c r="AMI128"/>
      <c r="AMJ128"/>
      <c r="AMK128"/>
      <c r="AML128"/>
    </row>
    <row r="129" spans="1:1026" hidden="1" x14ac:dyDescent="0.2">
      <c r="A129" s="614"/>
      <c r="B129" s="211"/>
      <c r="C129" s="212"/>
      <c r="D129" s="211"/>
      <c r="E129" s="213"/>
      <c r="F129" s="643"/>
      <c r="G129" s="214"/>
      <c r="H129" s="213"/>
      <c r="I129" s="215"/>
      <c r="J129" s="215"/>
      <c r="K129" s="218"/>
      <c r="L129" s="215"/>
      <c r="M129" s="218"/>
      <c r="N129" s="215"/>
      <c r="O129" s="214"/>
      <c r="P129" s="213"/>
      <c r="Q129" s="215"/>
      <c r="R129" s="215"/>
      <c r="S129" s="214"/>
      <c r="T129" s="213"/>
      <c r="U129" s="215"/>
      <c r="V129" s="215"/>
      <c r="W129" s="214"/>
      <c r="X129" s="216"/>
      <c r="Y129" s="217"/>
      <c r="Z129" s="217"/>
      <c r="AA129" s="221"/>
      <c r="AB129" s="33"/>
      <c r="AC129" s="34"/>
      <c r="AD129" s="34"/>
      <c r="AE129" s="35"/>
      <c r="AF129" s="32"/>
      <c r="AG129" s="34"/>
      <c r="AH129" s="34"/>
      <c r="AI129" s="34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  <c r="AMI129"/>
      <c r="AMJ129"/>
      <c r="AMK129"/>
      <c r="AML129"/>
    </row>
    <row r="130" spans="1:1026" hidden="1" x14ac:dyDescent="0.2">
      <c r="A130" s="614"/>
      <c r="B130" s="211"/>
      <c r="C130" s="212"/>
      <c r="D130" s="211"/>
      <c r="E130" s="213"/>
      <c r="F130" s="643"/>
      <c r="G130" s="214"/>
      <c r="H130" s="213"/>
      <c r="I130" s="215"/>
      <c r="J130" s="215"/>
      <c r="K130" s="218"/>
      <c r="L130" s="215"/>
      <c r="M130" s="218"/>
      <c r="N130" s="215"/>
      <c r="O130" s="214"/>
      <c r="P130" s="213"/>
      <c r="Q130" s="215"/>
      <c r="R130" s="215"/>
      <c r="S130" s="214"/>
      <c r="T130" s="213"/>
      <c r="U130" s="215"/>
      <c r="V130" s="215"/>
      <c r="W130" s="214"/>
      <c r="X130" s="216"/>
      <c r="Y130" s="217"/>
      <c r="Z130" s="217"/>
      <c r="AA130" s="221"/>
      <c r="AB130" s="33"/>
      <c r="AC130" s="34"/>
      <c r="AD130" s="34"/>
      <c r="AE130" s="35"/>
      <c r="AF130" s="32"/>
      <c r="AG130" s="34"/>
      <c r="AH130" s="34"/>
      <c r="AI130" s="34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  <c r="AMK130"/>
      <c r="AML130"/>
    </row>
    <row r="131" spans="1:1026" hidden="1" x14ac:dyDescent="0.2">
      <c r="A131" s="614"/>
      <c r="B131" s="211"/>
      <c r="C131" s="212"/>
      <c r="D131" s="211"/>
      <c r="E131" s="213"/>
      <c r="F131" s="643"/>
      <c r="G131" s="214"/>
      <c r="H131" s="213"/>
      <c r="I131" s="215"/>
      <c r="J131" s="215"/>
      <c r="K131" s="218"/>
      <c r="L131" s="215"/>
      <c r="M131" s="218"/>
      <c r="N131" s="215"/>
      <c r="O131" s="214"/>
      <c r="P131" s="213"/>
      <c r="Q131" s="215"/>
      <c r="R131" s="215"/>
      <c r="S131" s="214"/>
      <c r="T131" s="213"/>
      <c r="U131" s="215"/>
      <c r="V131" s="215"/>
      <c r="W131" s="214"/>
      <c r="X131" s="216"/>
      <c r="Y131" s="217"/>
      <c r="Z131" s="217"/>
      <c r="AA131" s="221"/>
      <c r="AB131" s="33"/>
      <c r="AC131" s="34"/>
      <c r="AD131" s="34"/>
      <c r="AE131" s="35"/>
      <c r="AF131" s="32"/>
      <c r="AG131" s="34"/>
      <c r="AH131" s="34"/>
      <c r="AI131" s="34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  <c r="AMI131"/>
      <c r="AMJ131"/>
      <c r="AMK131"/>
      <c r="AML131"/>
    </row>
    <row r="132" spans="1:1026" hidden="1" x14ac:dyDescent="0.2">
      <c r="A132" s="614"/>
      <c r="B132" s="211"/>
      <c r="C132" s="212"/>
      <c r="D132" s="211"/>
      <c r="E132" s="213"/>
      <c r="F132" s="643"/>
      <c r="G132" s="214"/>
      <c r="H132" s="213"/>
      <c r="I132" s="215"/>
      <c r="J132" s="215"/>
      <c r="K132" s="218"/>
      <c r="L132" s="215"/>
      <c r="M132" s="218"/>
      <c r="N132" s="215"/>
      <c r="O132" s="214"/>
      <c r="P132" s="213"/>
      <c r="Q132" s="215"/>
      <c r="R132" s="215"/>
      <c r="S132" s="214"/>
      <c r="T132" s="213"/>
      <c r="U132" s="215"/>
      <c r="V132" s="215"/>
      <c r="W132" s="214"/>
      <c r="X132" s="216"/>
      <c r="Y132" s="217"/>
      <c r="Z132" s="217"/>
      <c r="AA132" s="221"/>
      <c r="AB132" s="33"/>
      <c r="AC132" s="34"/>
      <c r="AD132" s="34"/>
      <c r="AE132" s="35"/>
      <c r="AF132" s="32"/>
      <c r="AG132" s="34"/>
      <c r="AH132" s="34"/>
      <c r="AI132" s="34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  <c r="AMK132"/>
      <c r="AML132"/>
    </row>
    <row r="133" spans="1:1026" hidden="1" x14ac:dyDescent="0.2">
      <c r="A133" s="614"/>
      <c r="B133" s="211"/>
      <c r="C133" s="212"/>
      <c r="D133" s="211"/>
      <c r="E133" s="213"/>
      <c r="F133" s="643"/>
      <c r="G133" s="214"/>
      <c r="H133" s="213"/>
      <c r="I133" s="215"/>
      <c r="J133" s="215"/>
      <c r="K133" s="218"/>
      <c r="L133" s="215"/>
      <c r="M133" s="218"/>
      <c r="N133" s="215"/>
      <c r="O133" s="214"/>
      <c r="P133" s="213"/>
      <c r="Q133" s="215"/>
      <c r="R133" s="215"/>
      <c r="S133" s="214"/>
      <c r="T133" s="213"/>
      <c r="U133" s="215"/>
      <c r="V133" s="215"/>
      <c r="W133" s="214"/>
      <c r="X133" s="216"/>
      <c r="Y133" s="217"/>
      <c r="Z133" s="217"/>
      <c r="AA133" s="221"/>
      <c r="AB133" s="33"/>
      <c r="AC133" s="34"/>
      <c r="AD133" s="34"/>
      <c r="AE133" s="35"/>
      <c r="AF133" s="32"/>
      <c r="AG133" s="34"/>
      <c r="AH133" s="34"/>
      <c r="AI133" s="34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  <c r="AMK133"/>
      <c r="AML133"/>
    </row>
    <row r="134" spans="1:1026" hidden="1" x14ac:dyDescent="0.2">
      <c r="A134" s="614"/>
      <c r="B134" s="211"/>
      <c r="C134" s="212"/>
      <c r="D134" s="211"/>
      <c r="E134" s="213"/>
      <c r="F134" s="643"/>
      <c r="G134" s="214"/>
      <c r="H134" s="213"/>
      <c r="I134" s="215"/>
      <c r="J134" s="215"/>
      <c r="K134" s="218"/>
      <c r="L134" s="215"/>
      <c r="M134" s="218"/>
      <c r="N134" s="215"/>
      <c r="O134" s="214"/>
      <c r="P134" s="213"/>
      <c r="Q134" s="215"/>
      <c r="R134" s="215"/>
      <c r="S134" s="214"/>
      <c r="T134" s="213"/>
      <c r="U134" s="215"/>
      <c r="V134" s="215"/>
      <c r="W134" s="214"/>
      <c r="X134" s="216"/>
      <c r="Y134" s="217"/>
      <c r="Z134" s="217"/>
      <c r="AA134" s="221"/>
      <c r="AB134" s="33"/>
      <c r="AC134" s="34"/>
      <c r="AD134" s="34"/>
      <c r="AE134" s="35"/>
      <c r="AF134" s="32"/>
      <c r="AG134" s="34"/>
      <c r="AH134" s="34"/>
      <c r="AI134" s="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  <c r="AMK134"/>
      <c r="AML134"/>
    </row>
    <row r="135" spans="1:1026" hidden="1" x14ac:dyDescent="0.2">
      <c r="A135" s="614"/>
      <c r="B135" s="211"/>
      <c r="C135" s="212"/>
      <c r="D135" s="211"/>
      <c r="E135" s="213"/>
      <c r="F135" s="643"/>
      <c r="G135" s="214"/>
      <c r="H135" s="213"/>
      <c r="I135" s="215"/>
      <c r="J135" s="215"/>
      <c r="K135" s="218"/>
      <c r="L135" s="215"/>
      <c r="M135" s="218"/>
      <c r="N135" s="215"/>
      <c r="O135" s="214"/>
      <c r="P135" s="213"/>
      <c r="Q135" s="215"/>
      <c r="R135" s="215"/>
      <c r="S135" s="214"/>
      <c r="T135" s="213"/>
      <c r="U135" s="215"/>
      <c r="V135" s="215"/>
      <c r="W135" s="214"/>
      <c r="X135" s="216"/>
      <c r="Y135" s="217"/>
      <c r="Z135" s="217"/>
      <c r="AA135" s="221"/>
      <c r="AB135" s="33"/>
      <c r="AC135" s="34"/>
      <c r="AD135" s="34"/>
      <c r="AE135" s="35"/>
      <c r="AF135" s="32"/>
      <c r="AG135" s="34"/>
      <c r="AH135" s="34"/>
      <c r="AI135" s="34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  <c r="AMK135"/>
      <c r="AML135"/>
    </row>
    <row r="136" spans="1:1026" hidden="1" x14ac:dyDescent="0.2">
      <c r="A136" s="614"/>
      <c r="B136" s="211"/>
      <c r="C136" s="212"/>
      <c r="D136" s="211"/>
      <c r="E136" s="213"/>
      <c r="F136" s="643"/>
      <c r="G136" s="214"/>
      <c r="H136" s="213"/>
      <c r="I136" s="215"/>
      <c r="J136" s="215"/>
      <c r="K136" s="218"/>
      <c r="L136" s="215"/>
      <c r="M136" s="218"/>
      <c r="N136" s="215"/>
      <c r="O136" s="214"/>
      <c r="P136" s="213"/>
      <c r="Q136" s="215"/>
      <c r="R136" s="215"/>
      <c r="S136" s="214"/>
      <c r="T136" s="213"/>
      <c r="U136" s="215"/>
      <c r="V136" s="215"/>
      <c r="W136" s="214"/>
      <c r="X136" s="216"/>
      <c r="Y136" s="217"/>
      <c r="Z136" s="217"/>
      <c r="AA136" s="221"/>
      <c r="AB136" s="33"/>
      <c r="AC136" s="34"/>
      <c r="AD136" s="34"/>
      <c r="AE136" s="35"/>
      <c r="AF136" s="32"/>
      <c r="AG136" s="34"/>
      <c r="AH136" s="34"/>
      <c r="AI136" s="34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  <c r="AMK136"/>
      <c r="AML136"/>
    </row>
    <row r="137" spans="1:1026" hidden="1" x14ac:dyDescent="0.2">
      <c r="A137" s="614"/>
      <c r="B137" s="211"/>
      <c r="C137" s="212"/>
      <c r="D137" s="211"/>
      <c r="E137" s="213"/>
      <c r="F137" s="643"/>
      <c r="G137" s="214"/>
      <c r="H137" s="213"/>
      <c r="I137" s="215"/>
      <c r="J137" s="215"/>
      <c r="K137" s="218"/>
      <c r="L137" s="215"/>
      <c r="M137" s="218"/>
      <c r="N137" s="215"/>
      <c r="O137" s="214"/>
      <c r="P137" s="213"/>
      <c r="Q137" s="215"/>
      <c r="R137" s="215"/>
      <c r="S137" s="214"/>
      <c r="T137" s="213"/>
      <c r="U137" s="215"/>
      <c r="V137" s="215"/>
      <c r="W137" s="214"/>
      <c r="X137" s="216"/>
      <c r="Y137" s="217"/>
      <c r="Z137" s="217"/>
      <c r="AA137" s="221"/>
      <c r="AB137" s="33"/>
      <c r="AC137" s="34"/>
      <c r="AD137" s="34"/>
      <c r="AE137" s="35"/>
      <c r="AF137" s="32"/>
      <c r="AG137" s="34"/>
      <c r="AH137" s="34"/>
      <c r="AI137" s="34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  <c r="AMK137"/>
      <c r="AML137"/>
    </row>
    <row r="138" spans="1:1026" hidden="1" x14ac:dyDescent="0.2">
      <c r="A138" s="614"/>
      <c r="B138" s="211"/>
      <c r="C138" s="212"/>
      <c r="D138" s="211"/>
      <c r="E138" s="213"/>
      <c r="F138" s="643"/>
      <c r="G138" s="214"/>
      <c r="H138" s="213"/>
      <c r="I138" s="215"/>
      <c r="J138" s="215"/>
      <c r="K138" s="218"/>
      <c r="L138" s="215"/>
      <c r="M138" s="218"/>
      <c r="N138" s="215"/>
      <c r="O138" s="214"/>
      <c r="P138" s="213"/>
      <c r="Q138" s="215"/>
      <c r="R138" s="215"/>
      <c r="S138" s="214"/>
      <c r="T138" s="213"/>
      <c r="U138" s="215"/>
      <c r="V138" s="215"/>
      <c r="W138" s="214"/>
      <c r="X138" s="216"/>
      <c r="Y138" s="217"/>
      <c r="Z138" s="217"/>
      <c r="AA138" s="221"/>
      <c r="AB138" s="33"/>
      <c r="AC138" s="34"/>
      <c r="AD138" s="34"/>
      <c r="AE138" s="35"/>
      <c r="AF138" s="32"/>
      <c r="AG138" s="34"/>
      <c r="AH138" s="34"/>
      <c r="AI138" s="34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  <c r="AMK138"/>
      <c r="AML138"/>
    </row>
    <row r="139" spans="1:1026" hidden="1" x14ac:dyDescent="0.2">
      <c r="A139" s="614"/>
      <c r="B139" s="211"/>
      <c r="C139" s="212"/>
      <c r="D139" s="211"/>
      <c r="E139" s="213"/>
      <c r="F139" s="643"/>
      <c r="G139" s="214"/>
      <c r="H139" s="213"/>
      <c r="I139" s="215"/>
      <c r="J139" s="215"/>
      <c r="K139" s="218"/>
      <c r="L139" s="215"/>
      <c r="M139" s="218"/>
      <c r="N139" s="215"/>
      <c r="O139" s="214"/>
      <c r="P139" s="213"/>
      <c r="Q139" s="215"/>
      <c r="R139" s="215"/>
      <c r="S139" s="214"/>
      <c r="T139" s="213"/>
      <c r="U139" s="215"/>
      <c r="V139" s="215"/>
      <c r="W139" s="214"/>
      <c r="X139" s="216"/>
      <c r="Y139" s="217"/>
      <c r="Z139" s="217"/>
      <c r="AA139" s="221"/>
      <c r="AB139" s="33"/>
      <c r="AC139" s="34"/>
      <c r="AD139" s="34"/>
      <c r="AE139" s="35"/>
      <c r="AF139" s="32"/>
      <c r="AG139" s="34"/>
      <c r="AH139" s="34"/>
      <c r="AI139" s="34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  <c r="AMI139"/>
      <c r="AMJ139"/>
      <c r="AMK139"/>
      <c r="AML139"/>
    </row>
    <row r="140" spans="1:1026" hidden="1" x14ac:dyDescent="0.2">
      <c r="A140" s="614"/>
      <c r="B140" s="211"/>
      <c r="C140" s="212"/>
      <c r="D140" s="211"/>
      <c r="E140" s="213"/>
      <c r="F140" s="643"/>
      <c r="G140" s="214"/>
      <c r="H140" s="213"/>
      <c r="I140" s="215"/>
      <c r="J140" s="215"/>
      <c r="K140" s="218"/>
      <c r="L140" s="215"/>
      <c r="M140" s="218"/>
      <c r="N140" s="215"/>
      <c r="O140" s="214"/>
      <c r="P140" s="213"/>
      <c r="Q140" s="215"/>
      <c r="R140" s="215"/>
      <c r="S140" s="214"/>
      <c r="T140" s="213"/>
      <c r="U140" s="215"/>
      <c r="V140" s="215"/>
      <c r="W140" s="214"/>
      <c r="X140" s="216"/>
      <c r="Y140" s="217"/>
      <c r="Z140" s="217"/>
      <c r="AA140" s="221"/>
      <c r="AB140" s="33"/>
      <c r="AC140" s="34"/>
      <c r="AD140" s="34"/>
      <c r="AE140" s="35"/>
      <c r="AF140" s="32"/>
      <c r="AG140" s="34"/>
      <c r="AH140" s="34"/>
      <c r="AI140" s="34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  <c r="AMI140"/>
      <c r="AMJ140"/>
      <c r="AMK140"/>
      <c r="AML140"/>
    </row>
    <row r="141" spans="1:1026" hidden="1" x14ac:dyDescent="0.2">
      <c r="A141" s="614"/>
      <c r="B141" s="211"/>
      <c r="C141" s="212"/>
      <c r="D141" s="211"/>
      <c r="E141" s="213"/>
      <c r="F141" s="643"/>
      <c r="G141" s="214"/>
      <c r="H141" s="213"/>
      <c r="I141" s="215"/>
      <c r="J141" s="215"/>
      <c r="K141" s="218"/>
      <c r="L141" s="215"/>
      <c r="M141" s="218"/>
      <c r="N141" s="215"/>
      <c r="O141" s="214"/>
      <c r="P141" s="213"/>
      <c r="Q141" s="215"/>
      <c r="R141" s="215"/>
      <c r="S141" s="214"/>
      <c r="T141" s="213"/>
      <c r="U141" s="215"/>
      <c r="V141" s="215"/>
      <c r="W141" s="214"/>
      <c r="X141" s="216"/>
      <c r="Y141" s="217"/>
      <c r="Z141" s="217"/>
      <c r="AA141" s="221"/>
      <c r="AB141" s="33"/>
      <c r="AC141" s="34"/>
      <c r="AD141" s="34"/>
      <c r="AE141" s="35"/>
      <c r="AF141" s="32"/>
      <c r="AG141" s="34"/>
      <c r="AH141" s="34"/>
      <c r="AI141" s="34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  <c r="AMI141"/>
      <c r="AMJ141"/>
      <c r="AMK141"/>
      <c r="AML141"/>
    </row>
    <row r="142" spans="1:1026" hidden="1" x14ac:dyDescent="0.2">
      <c r="A142" s="614"/>
      <c r="B142" s="211"/>
      <c r="C142" s="212"/>
      <c r="D142" s="211"/>
      <c r="E142" s="213"/>
      <c r="F142" s="643"/>
      <c r="G142" s="214"/>
      <c r="H142" s="213"/>
      <c r="I142" s="222"/>
      <c r="J142" s="215"/>
      <c r="K142" s="218"/>
      <c r="L142" s="215"/>
      <c r="M142" s="218"/>
      <c r="N142" s="215"/>
      <c r="O142" s="214"/>
      <c r="P142" s="213"/>
      <c r="Q142" s="215"/>
      <c r="R142" s="215"/>
      <c r="S142" s="214"/>
      <c r="T142" s="216"/>
      <c r="U142" s="217"/>
      <c r="V142" s="222"/>
      <c r="W142" s="223"/>
      <c r="X142" s="224"/>
      <c r="Y142" s="222"/>
      <c r="Z142" s="217"/>
      <c r="AA142" s="221"/>
      <c r="AB142" s="33"/>
      <c r="AC142" s="29"/>
      <c r="AD142" s="29"/>
      <c r="AE142" s="51"/>
      <c r="AF142" s="32"/>
      <c r="AG142" s="29"/>
      <c r="AH142" s="29"/>
      <c r="AI142" s="29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  <c r="AMI142"/>
      <c r="AMJ142"/>
      <c r="AMK142"/>
      <c r="AML142"/>
    </row>
    <row r="143" spans="1:1026" ht="11.45" customHeight="1" thickBot="1" x14ac:dyDescent="0.25">
      <c r="A143" s="225"/>
      <c r="B143" s="226"/>
      <c r="C143" s="706" t="s">
        <v>355</v>
      </c>
      <c r="D143" s="707" t="s">
        <v>352</v>
      </c>
      <c r="E143" s="228"/>
      <c r="F143" s="644"/>
      <c r="G143" s="229"/>
      <c r="H143" s="228"/>
      <c r="I143" s="230"/>
      <c r="J143" s="231"/>
      <c r="K143" s="231"/>
      <c r="L143" s="231"/>
      <c r="M143" s="231"/>
      <c r="N143" s="231"/>
      <c r="O143" s="229"/>
      <c r="P143" s="228"/>
      <c r="Q143" s="231"/>
      <c r="R143" s="231"/>
      <c r="S143" s="229"/>
      <c r="T143" s="228"/>
      <c r="U143" s="231"/>
      <c r="V143" s="231"/>
      <c r="W143" s="229"/>
      <c r="X143" s="232"/>
      <c r="Y143" s="233"/>
      <c r="Z143" s="233"/>
      <c r="AA143" s="234"/>
      <c r="AB143" s="53"/>
      <c r="AC143" s="173"/>
      <c r="AD143" s="173"/>
      <c r="AE143" s="206"/>
      <c r="AF143" s="56"/>
      <c r="AG143" s="173"/>
      <c r="AH143" s="173"/>
      <c r="AI143" s="17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  <c r="AMI143"/>
      <c r="AMJ143"/>
      <c r="AMK143"/>
      <c r="AML143"/>
    </row>
    <row r="144" spans="1:1026" ht="12" customHeight="1" thickTop="1" thickBot="1" x14ac:dyDescent="0.25">
      <c r="A144" s="235"/>
      <c r="B144" s="236"/>
      <c r="C144" s="237"/>
      <c r="D144" s="238"/>
      <c r="E144" s="239"/>
      <c r="F144" s="261"/>
      <c r="G144" s="240"/>
      <c r="H144" s="239"/>
      <c r="I144" s="241"/>
      <c r="J144" s="241"/>
      <c r="K144" s="241"/>
      <c r="L144" s="241"/>
      <c r="M144" s="241"/>
      <c r="N144" s="241"/>
      <c r="O144" s="240"/>
      <c r="P144" s="239"/>
      <c r="Q144" s="241"/>
      <c r="R144" s="241"/>
      <c r="S144" s="240"/>
      <c r="T144" s="239"/>
      <c r="U144" s="241"/>
      <c r="V144" s="241"/>
      <c r="W144" s="240"/>
      <c r="X144" s="242"/>
      <c r="Y144" s="243"/>
      <c r="Z144" s="243"/>
      <c r="AA144" s="244"/>
      <c r="AB144" s="154"/>
      <c r="AC144" s="180"/>
      <c r="AD144" s="180"/>
      <c r="AE144" s="181"/>
      <c r="AF144" s="153"/>
      <c r="AG144" s="180"/>
      <c r="AH144" s="180"/>
      <c r="AI144" s="180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  <c r="AMI144"/>
      <c r="AMJ144"/>
      <c r="AMK144"/>
      <c r="AML144"/>
    </row>
    <row r="145" spans="1:1026" ht="14.25" hidden="1" thickTop="1" thickBot="1" x14ac:dyDescent="0.25">
      <c r="A145" s="245"/>
      <c r="B145" s="246"/>
      <c r="C145" s="237"/>
      <c r="D145" s="247"/>
      <c r="E145" s="239"/>
      <c r="F145" s="261"/>
      <c r="G145" s="240"/>
      <c r="H145" s="239"/>
      <c r="I145" s="248"/>
      <c r="J145" s="241"/>
      <c r="K145" s="241"/>
      <c r="L145" s="241"/>
      <c r="M145" s="241"/>
      <c r="N145" s="241"/>
      <c r="O145" s="240"/>
      <c r="P145" s="239"/>
      <c r="Q145" s="241"/>
      <c r="R145" s="241"/>
      <c r="S145" s="240"/>
      <c r="T145" s="239"/>
      <c r="U145" s="241"/>
      <c r="V145" s="241"/>
      <c r="W145" s="240"/>
      <c r="X145" s="242"/>
      <c r="Y145" s="243"/>
      <c r="Z145" s="243"/>
      <c r="AA145" s="244"/>
      <c r="AB145" s="249"/>
      <c r="AC145" s="250"/>
      <c r="AD145" s="250"/>
      <c r="AE145" s="251"/>
      <c r="AF145" s="252"/>
      <c r="AG145" s="250"/>
      <c r="AH145" s="250"/>
      <c r="AI145" s="250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  <c r="AMI145"/>
      <c r="AMJ145"/>
      <c r="AMK145"/>
      <c r="AML145"/>
    </row>
    <row r="146" spans="1:1026" ht="18.75" customHeight="1" thickTop="1" thickBot="1" x14ac:dyDescent="0.25">
      <c r="A146" s="459" t="s">
        <v>104</v>
      </c>
      <c r="B146" s="253"/>
      <c r="C146" s="254"/>
      <c r="D146" s="236"/>
      <c r="E146" s="255">
        <f>SUM(E107:E121)</f>
        <v>810</v>
      </c>
      <c r="F146" s="645"/>
      <c r="G146" s="240"/>
      <c r="H146" s="255">
        <f t="shared" ref="H146:O146" si="7">SUM(H107:H145)</f>
        <v>210</v>
      </c>
      <c r="I146" s="256">
        <f t="shared" si="7"/>
        <v>90</v>
      </c>
      <c r="J146" s="256">
        <f t="shared" si="7"/>
        <v>390</v>
      </c>
      <c r="K146" s="256">
        <f t="shared" si="7"/>
        <v>0</v>
      </c>
      <c r="L146" s="256">
        <f t="shared" si="7"/>
        <v>0</v>
      </c>
      <c r="M146" s="256">
        <f t="shared" si="7"/>
        <v>0</v>
      </c>
      <c r="N146" s="256">
        <f t="shared" si="7"/>
        <v>0</v>
      </c>
      <c r="O146" s="257">
        <f t="shared" si="7"/>
        <v>120</v>
      </c>
      <c r="P146" s="794">
        <f>SUM(P107:P145,Q107:Q145)</f>
        <v>0</v>
      </c>
      <c r="Q146" s="795"/>
      <c r="R146" s="796">
        <f>SUM(R107:R145,S107:S145)</f>
        <v>0</v>
      </c>
      <c r="S146" s="797"/>
      <c r="T146" s="854">
        <f>SUM(T107:T145,U107:U145)</f>
        <v>0</v>
      </c>
      <c r="U146" s="854"/>
      <c r="V146" s="855">
        <f>SUM(V107:V145,W107:W145)</f>
        <v>0</v>
      </c>
      <c r="W146" s="855"/>
      <c r="X146" s="852">
        <f>SUM(X107:X145,Y107:Y145)</f>
        <v>0</v>
      </c>
      <c r="Y146" s="852"/>
      <c r="Z146" s="853">
        <f>SUM(Z107:Z145,AA107:AA145)</f>
        <v>0</v>
      </c>
      <c r="AA146" s="853"/>
      <c r="AB146" s="790">
        <f>SUM(AB107:AB145,AC107:AC145)</f>
        <v>210</v>
      </c>
      <c r="AC146" s="791"/>
      <c r="AD146" s="792">
        <f>SUM(AD107:AD145,AE107:AE145)</f>
        <v>240</v>
      </c>
      <c r="AE146" s="793"/>
      <c r="AF146" s="790">
        <f>SUM(AF107:AF145,AG107:AG145)</f>
        <v>210</v>
      </c>
      <c r="AG146" s="791"/>
      <c r="AH146" s="792">
        <f>SUM(AH107:AH145,AI107:AI145)</f>
        <v>150</v>
      </c>
      <c r="AI146" s="791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  <c r="AMI146"/>
      <c r="AMJ146"/>
      <c r="AMK146"/>
      <c r="AML146"/>
    </row>
    <row r="147" spans="1:1026" s="260" customFormat="1" ht="23.25" customHeight="1" thickTop="1" thickBot="1" x14ac:dyDescent="0.25">
      <c r="A147" s="259" t="s">
        <v>105</v>
      </c>
      <c r="B147" s="246"/>
      <c r="C147" s="237"/>
      <c r="D147" s="247"/>
      <c r="E147" s="258"/>
      <c r="F147" s="261"/>
      <c r="G147" s="240">
        <f>SUM(G107:G145)</f>
        <v>70</v>
      </c>
      <c r="H147" s="239"/>
      <c r="I147" s="248"/>
      <c r="J147" s="241"/>
      <c r="K147" s="241"/>
      <c r="L147" s="241"/>
      <c r="M147" s="241"/>
      <c r="N147" s="241"/>
      <c r="O147" s="240"/>
      <c r="P147" s="794">
        <v>0</v>
      </c>
      <c r="Q147" s="795"/>
      <c r="R147" s="796">
        <v>0</v>
      </c>
      <c r="S147" s="797"/>
      <c r="T147" s="854">
        <v>0</v>
      </c>
      <c r="U147" s="854"/>
      <c r="V147" s="855">
        <v>0</v>
      </c>
      <c r="W147" s="855"/>
      <c r="X147" s="852">
        <v>0</v>
      </c>
      <c r="Y147" s="852"/>
      <c r="Z147" s="853">
        <v>0</v>
      </c>
      <c r="AA147" s="853"/>
      <c r="AB147" s="790">
        <f>SUM(G107:G110,3)</f>
        <v>19</v>
      </c>
      <c r="AC147" s="791"/>
      <c r="AD147" s="792">
        <f>SUM(2,G112:G113,4)</f>
        <v>18</v>
      </c>
      <c r="AE147" s="793"/>
      <c r="AF147" s="790">
        <f>SUM(G114:G116,4)</f>
        <v>17</v>
      </c>
      <c r="AG147" s="791"/>
      <c r="AH147" s="792">
        <f>SUM(G117:G120)</f>
        <v>16</v>
      </c>
      <c r="AI147" s="791"/>
    </row>
    <row r="148" spans="1:1026" s="260" customFormat="1" ht="15" customHeight="1" thickTop="1" thickBot="1" x14ac:dyDescent="0.25">
      <c r="A148" s="259" t="s">
        <v>87</v>
      </c>
      <c r="B148" s="246"/>
      <c r="C148" s="237">
        <v>4</v>
      </c>
      <c r="D148" s="247">
        <v>4</v>
      </c>
      <c r="E148" s="258"/>
      <c r="F148" s="261"/>
      <c r="G148" s="240"/>
      <c r="H148" s="239"/>
      <c r="I148" s="248"/>
      <c r="J148" s="241"/>
      <c r="K148" s="241"/>
      <c r="L148" s="241"/>
      <c r="M148" s="241"/>
      <c r="N148" s="241"/>
      <c r="O148" s="240"/>
      <c r="P148" s="794"/>
      <c r="Q148" s="795"/>
      <c r="R148" s="796"/>
      <c r="S148" s="797"/>
      <c r="T148" s="854"/>
      <c r="U148" s="854"/>
      <c r="V148" s="855"/>
      <c r="W148" s="855"/>
      <c r="X148" s="852"/>
      <c r="Y148" s="852"/>
      <c r="Z148" s="853"/>
      <c r="AA148" s="853"/>
      <c r="AB148" s="790">
        <v>3</v>
      </c>
      <c r="AC148" s="791"/>
      <c r="AD148" s="792">
        <v>2</v>
      </c>
      <c r="AE148" s="793"/>
      <c r="AF148" s="790">
        <v>1</v>
      </c>
      <c r="AG148" s="791"/>
      <c r="AH148" s="792">
        <v>2</v>
      </c>
      <c r="AI148" s="791"/>
    </row>
    <row r="149" spans="1:1026" s="260" customFormat="1" ht="15" customHeight="1" thickTop="1" thickBot="1" x14ac:dyDescent="0.25">
      <c r="A149" s="259"/>
      <c r="B149" s="246"/>
      <c r="C149" s="237"/>
      <c r="D149" s="247"/>
      <c r="E149" s="258"/>
      <c r="F149" s="261"/>
      <c r="G149" s="240"/>
      <c r="H149" s="239"/>
      <c r="I149" s="248"/>
      <c r="J149" s="241"/>
      <c r="K149" s="241"/>
      <c r="L149" s="241"/>
      <c r="M149" s="241"/>
      <c r="N149" s="241"/>
      <c r="O149" s="240"/>
      <c r="P149" s="239"/>
      <c r="Q149" s="241"/>
      <c r="R149" s="241"/>
      <c r="S149" s="240"/>
      <c r="T149" s="261"/>
      <c r="U149" s="239"/>
      <c r="V149" s="262"/>
      <c r="W149" s="263"/>
      <c r="X149" s="264"/>
      <c r="Y149" s="242"/>
      <c r="Z149" s="244"/>
      <c r="AA149" s="264"/>
      <c r="AB149" s="41"/>
      <c r="AC149" s="39"/>
      <c r="AD149" s="39"/>
      <c r="AE149" s="37"/>
      <c r="AF149" s="38"/>
      <c r="AG149" s="39"/>
      <c r="AH149" s="39"/>
      <c r="AI149" s="39"/>
    </row>
    <row r="150" spans="1:1026" s="260" customFormat="1" ht="22.7" customHeight="1" thickTop="1" thickBot="1" x14ac:dyDescent="0.25">
      <c r="A150" s="859" t="s">
        <v>347</v>
      </c>
      <c r="B150" s="860" t="s">
        <v>4</v>
      </c>
      <c r="C150" s="861" t="s">
        <v>5</v>
      </c>
      <c r="D150" s="861"/>
      <c r="E150" s="862" t="s">
        <v>6</v>
      </c>
      <c r="F150" s="939" t="s">
        <v>332</v>
      </c>
      <c r="G150" s="863" t="s">
        <v>7</v>
      </c>
      <c r="H150" s="864" t="s">
        <v>8</v>
      </c>
      <c r="I150" s="864"/>
      <c r="J150" s="864"/>
      <c r="K150" s="864"/>
      <c r="L150" s="864"/>
      <c r="M150" s="864"/>
      <c r="N150" s="864"/>
      <c r="O150" s="864"/>
      <c r="P150" s="865" t="s">
        <v>9</v>
      </c>
      <c r="Q150" s="865"/>
      <c r="R150" s="865"/>
      <c r="S150" s="865"/>
      <c r="T150" s="861" t="s">
        <v>10</v>
      </c>
      <c r="U150" s="861"/>
      <c r="V150" s="861"/>
      <c r="W150" s="861"/>
      <c r="X150" s="861" t="s">
        <v>11</v>
      </c>
      <c r="Y150" s="861"/>
      <c r="Z150" s="861"/>
      <c r="AA150" s="861"/>
      <c r="AB150" s="802" t="s">
        <v>106</v>
      </c>
      <c r="AC150" s="802"/>
      <c r="AD150" s="802"/>
      <c r="AE150" s="802"/>
      <c r="AF150" s="803" t="s">
        <v>107</v>
      </c>
      <c r="AG150" s="803"/>
      <c r="AH150" s="803"/>
      <c r="AI150" s="803"/>
    </row>
    <row r="151" spans="1:1026" ht="12" hidden="1" customHeight="1" x14ac:dyDescent="0.2">
      <c r="A151" s="859"/>
      <c r="B151" s="860"/>
      <c r="C151" s="866" t="s">
        <v>5</v>
      </c>
      <c r="D151" s="866"/>
      <c r="E151" s="862"/>
      <c r="F151" s="940"/>
      <c r="G151" s="863"/>
      <c r="H151" s="867" t="s">
        <v>8</v>
      </c>
      <c r="I151" s="867"/>
      <c r="J151" s="867"/>
      <c r="K151" s="867"/>
      <c r="L151" s="867"/>
      <c r="M151" s="867"/>
      <c r="N151" s="867"/>
      <c r="O151" s="867"/>
      <c r="P151" s="868" t="s">
        <v>108</v>
      </c>
      <c r="Q151" s="868"/>
      <c r="R151" s="868"/>
      <c r="S151" s="868"/>
      <c r="T151" s="869" t="s">
        <v>109</v>
      </c>
      <c r="U151" s="869"/>
      <c r="V151" s="869"/>
      <c r="W151" s="869"/>
      <c r="X151" s="870" t="s">
        <v>110</v>
      </c>
      <c r="Y151" s="870"/>
      <c r="Z151" s="870"/>
      <c r="AA151" s="870"/>
      <c r="AB151" s="592"/>
      <c r="AC151" s="593"/>
      <c r="AD151" s="593"/>
      <c r="AE151" s="594"/>
      <c r="AF151" s="595"/>
      <c r="AG151" s="593"/>
      <c r="AH151" s="593"/>
      <c r="AI151" s="593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  <c r="AMI151"/>
      <c r="AMJ151"/>
      <c r="AMK151"/>
      <c r="AML151"/>
    </row>
    <row r="152" spans="1:1026" ht="14.25" customHeight="1" thickTop="1" thickBot="1" x14ac:dyDescent="0.25">
      <c r="A152" s="859"/>
      <c r="B152" s="860"/>
      <c r="C152" s="871" t="s">
        <v>14</v>
      </c>
      <c r="D152" s="872" t="s">
        <v>15</v>
      </c>
      <c r="E152" s="862"/>
      <c r="F152" s="940"/>
      <c r="G152" s="863"/>
      <c r="H152" s="873" t="s">
        <v>16</v>
      </c>
      <c r="I152" s="874" t="s">
        <v>17</v>
      </c>
      <c r="J152" s="875" t="s">
        <v>18</v>
      </c>
      <c r="K152" s="875"/>
      <c r="L152" s="875"/>
      <c r="M152" s="874" t="s">
        <v>19</v>
      </c>
      <c r="N152" s="874" t="s">
        <v>20</v>
      </c>
      <c r="O152" s="876" t="s">
        <v>21</v>
      </c>
      <c r="P152" s="804" t="s">
        <v>22</v>
      </c>
      <c r="Q152" s="804"/>
      <c r="R152" s="805" t="s">
        <v>23</v>
      </c>
      <c r="S152" s="805"/>
      <c r="T152" s="804" t="s">
        <v>24</v>
      </c>
      <c r="U152" s="804"/>
      <c r="V152" s="805" t="s">
        <v>25</v>
      </c>
      <c r="W152" s="805"/>
      <c r="X152" s="804" t="s">
        <v>26</v>
      </c>
      <c r="Y152" s="804"/>
      <c r="Z152" s="883" t="s">
        <v>27</v>
      </c>
      <c r="AA152" s="883"/>
      <c r="AB152" s="877" t="s">
        <v>28</v>
      </c>
      <c r="AC152" s="877"/>
      <c r="AD152" s="882" t="s">
        <v>29</v>
      </c>
      <c r="AE152" s="882"/>
      <c r="AF152" s="877" t="s">
        <v>30</v>
      </c>
      <c r="AG152" s="877"/>
      <c r="AH152" s="878" t="s">
        <v>31</v>
      </c>
      <c r="AI152" s="878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  <c r="AMI152"/>
      <c r="AMJ152"/>
      <c r="AMK152"/>
      <c r="AML152"/>
    </row>
    <row r="153" spans="1:1026" ht="15.75" customHeight="1" thickTop="1" thickBot="1" x14ac:dyDescent="0.25">
      <c r="A153" s="859"/>
      <c r="B153" s="860"/>
      <c r="C153" s="871"/>
      <c r="D153" s="872"/>
      <c r="E153" s="862"/>
      <c r="F153" s="941"/>
      <c r="G153" s="863"/>
      <c r="H153" s="873"/>
      <c r="I153" s="874"/>
      <c r="J153" s="596" t="s">
        <v>32</v>
      </c>
      <c r="K153" s="596" t="s">
        <v>16</v>
      </c>
      <c r="L153" s="596" t="s">
        <v>19</v>
      </c>
      <c r="M153" s="874"/>
      <c r="N153" s="874"/>
      <c r="O153" s="876"/>
      <c r="P153" s="597" t="s">
        <v>33</v>
      </c>
      <c r="Q153" s="596" t="s">
        <v>18</v>
      </c>
      <c r="R153" s="596" t="s">
        <v>33</v>
      </c>
      <c r="S153" s="598" t="s">
        <v>18</v>
      </c>
      <c r="T153" s="597" t="s">
        <v>33</v>
      </c>
      <c r="U153" s="596" t="s">
        <v>18</v>
      </c>
      <c r="V153" s="596" t="s">
        <v>33</v>
      </c>
      <c r="W153" s="598" t="s">
        <v>18</v>
      </c>
      <c r="X153" s="597" t="s">
        <v>33</v>
      </c>
      <c r="Y153" s="596" t="s">
        <v>18</v>
      </c>
      <c r="Z153" s="596" t="s">
        <v>33</v>
      </c>
      <c r="AA153" s="599" t="s">
        <v>18</v>
      </c>
      <c r="AB153" s="600" t="s">
        <v>33</v>
      </c>
      <c r="AC153" s="601" t="s">
        <v>18</v>
      </c>
      <c r="AD153" s="601" t="s">
        <v>33</v>
      </c>
      <c r="AE153" s="602" t="s">
        <v>18</v>
      </c>
      <c r="AF153" s="603" t="s">
        <v>33</v>
      </c>
      <c r="AG153" s="601" t="s">
        <v>18</v>
      </c>
      <c r="AH153" s="601" t="s">
        <v>33</v>
      </c>
      <c r="AI153" s="601" t="s">
        <v>18</v>
      </c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  <c r="AMI153"/>
      <c r="AMJ153"/>
      <c r="AMK153"/>
      <c r="AML153"/>
    </row>
    <row r="154" spans="1:1026" ht="16.7" customHeight="1" thickTop="1" x14ac:dyDescent="0.2">
      <c r="A154" s="753" t="s">
        <v>111</v>
      </c>
      <c r="B154" s="26" t="s">
        <v>297</v>
      </c>
      <c r="C154" s="622" t="s">
        <v>160</v>
      </c>
      <c r="D154" s="623"/>
      <c r="E154" s="228">
        <v>30</v>
      </c>
      <c r="F154" s="644"/>
      <c r="G154" s="229">
        <v>3</v>
      </c>
      <c r="H154" s="228">
        <v>30</v>
      </c>
      <c r="I154" s="231"/>
      <c r="J154" s="231"/>
      <c r="K154" s="722"/>
      <c r="L154" s="722"/>
      <c r="M154" s="722"/>
      <c r="N154" s="722"/>
      <c r="O154" s="218"/>
      <c r="P154" s="720"/>
      <c r="Q154" s="716"/>
      <c r="R154" s="716"/>
      <c r="S154" s="717"/>
      <c r="T154" s="213"/>
      <c r="U154" s="722"/>
      <c r="V154" s="722"/>
      <c r="W154" s="218"/>
      <c r="X154" s="718"/>
      <c r="Y154" s="719"/>
      <c r="Z154" s="716"/>
      <c r="AA154" s="717"/>
      <c r="AB154" s="497">
        <v>30</v>
      </c>
      <c r="AC154" s="497"/>
      <c r="AD154" s="415"/>
      <c r="AE154" s="433"/>
      <c r="AF154" s="412"/>
      <c r="AG154" s="415"/>
      <c r="AH154" s="415"/>
      <c r="AI154" s="415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  <c r="AMI154"/>
      <c r="AMJ154"/>
      <c r="AMK154"/>
      <c r="AML154"/>
    </row>
    <row r="155" spans="1:1026" ht="22.7" customHeight="1" x14ac:dyDescent="0.2">
      <c r="A155" s="653" t="s">
        <v>112</v>
      </c>
      <c r="B155" s="26" t="s">
        <v>298</v>
      </c>
      <c r="C155" s="202" t="s">
        <v>280</v>
      </c>
      <c r="D155" s="87"/>
      <c r="E155" s="228">
        <v>60</v>
      </c>
      <c r="F155" s="644" t="s">
        <v>331</v>
      </c>
      <c r="G155" s="229">
        <v>5</v>
      </c>
      <c r="H155" s="228">
        <v>30</v>
      </c>
      <c r="I155" s="231"/>
      <c r="J155" s="231">
        <v>30</v>
      </c>
      <c r="K155" s="722"/>
      <c r="L155" s="722"/>
      <c r="M155" s="722"/>
      <c r="N155" s="722"/>
      <c r="O155" s="218"/>
      <c r="P155" s="266"/>
      <c r="Q155" s="267"/>
      <c r="R155" s="267"/>
      <c r="S155" s="268"/>
      <c r="T155" s="213"/>
      <c r="U155" s="722"/>
      <c r="V155" s="722"/>
      <c r="W155" s="218"/>
      <c r="X155" s="269"/>
      <c r="Y155" s="270"/>
      <c r="Z155" s="267"/>
      <c r="AA155" s="268"/>
      <c r="AB155" s="498">
        <v>30</v>
      </c>
      <c r="AC155" s="498">
        <v>30</v>
      </c>
      <c r="AD155" s="423"/>
      <c r="AE155" s="499"/>
      <c r="AF155" s="422"/>
      <c r="AG155" s="423"/>
      <c r="AH155" s="423"/>
      <c r="AI155" s="423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  <c r="AMI155"/>
      <c r="AMJ155"/>
      <c r="AMK155"/>
      <c r="AML155"/>
    </row>
    <row r="156" spans="1:1026" ht="22.35" customHeight="1" x14ac:dyDescent="0.2">
      <c r="A156" s="656" t="s">
        <v>378</v>
      </c>
      <c r="B156" s="26" t="s">
        <v>299</v>
      </c>
      <c r="C156" s="202" t="s">
        <v>160</v>
      </c>
      <c r="D156" s="87"/>
      <c r="E156" s="228">
        <v>30</v>
      </c>
      <c r="F156" s="644"/>
      <c r="G156" s="229">
        <v>3</v>
      </c>
      <c r="H156" s="228">
        <v>30</v>
      </c>
      <c r="I156" s="231"/>
      <c r="J156" s="231"/>
      <c r="K156" s="722"/>
      <c r="L156" s="722"/>
      <c r="M156" s="722"/>
      <c r="N156" s="722"/>
      <c r="O156" s="218"/>
      <c r="P156" s="266"/>
      <c r="Q156" s="267"/>
      <c r="R156" s="267"/>
      <c r="S156" s="268"/>
      <c r="T156" s="213"/>
      <c r="U156" s="722"/>
      <c r="V156" s="722"/>
      <c r="W156" s="218"/>
      <c r="X156" s="269"/>
      <c r="Y156" s="270"/>
      <c r="Z156" s="267"/>
      <c r="AA156" s="268"/>
      <c r="AB156" s="498">
        <v>30</v>
      </c>
      <c r="AC156" s="498"/>
      <c r="AD156" s="423"/>
      <c r="AE156" s="499"/>
      <c r="AF156" s="422"/>
      <c r="AG156" s="423"/>
      <c r="AH156" s="423"/>
      <c r="AI156" s="423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  <c r="AMI156"/>
      <c r="AMJ156"/>
      <c r="AMK156"/>
      <c r="AML156"/>
    </row>
    <row r="157" spans="1:1026" ht="18.600000000000001" customHeight="1" x14ac:dyDescent="0.2">
      <c r="A157" s="708" t="s">
        <v>118</v>
      </c>
      <c r="B157" s="26" t="s">
        <v>300</v>
      </c>
      <c r="C157" s="202" t="s">
        <v>281</v>
      </c>
      <c r="D157" s="87"/>
      <c r="E157" s="228">
        <v>30</v>
      </c>
      <c r="F157" s="644"/>
      <c r="G157" s="229">
        <v>3</v>
      </c>
      <c r="H157" s="228"/>
      <c r="I157" s="231"/>
      <c r="J157" s="231">
        <v>30</v>
      </c>
      <c r="K157" s="722"/>
      <c r="L157" s="722"/>
      <c r="M157" s="722"/>
      <c r="N157" s="722"/>
      <c r="O157" s="218"/>
      <c r="P157" s="266"/>
      <c r="Q157" s="267"/>
      <c r="R157" s="267"/>
      <c r="S157" s="268"/>
      <c r="T157" s="213"/>
      <c r="U157" s="722"/>
      <c r="V157" s="722"/>
      <c r="W157" s="218"/>
      <c r="X157" s="269"/>
      <c r="Y157" s="270"/>
      <c r="Z157" s="270"/>
      <c r="AA157" s="271"/>
      <c r="AB157" s="426"/>
      <c r="AC157" s="423">
        <v>30</v>
      </c>
      <c r="AD157" s="423"/>
      <c r="AE157" s="499"/>
      <c r="AF157" s="422"/>
      <c r="AG157" s="423"/>
      <c r="AH157" s="423"/>
      <c r="AI157" s="423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  <c r="AMI157"/>
      <c r="AMJ157"/>
      <c r="AMK157"/>
      <c r="AML157"/>
    </row>
    <row r="158" spans="1:1026" ht="18.600000000000001" customHeight="1" x14ac:dyDescent="0.2">
      <c r="A158" s="653" t="s">
        <v>122</v>
      </c>
      <c r="B158" s="26" t="s">
        <v>301</v>
      </c>
      <c r="C158" s="202" t="s">
        <v>280</v>
      </c>
      <c r="D158" s="87"/>
      <c r="E158" s="228">
        <v>60</v>
      </c>
      <c r="F158" s="644" t="s">
        <v>360</v>
      </c>
      <c r="G158" s="229">
        <v>5</v>
      </c>
      <c r="H158" s="228">
        <v>30</v>
      </c>
      <c r="I158" s="231"/>
      <c r="J158" s="231">
        <v>30</v>
      </c>
      <c r="K158" s="722"/>
      <c r="L158" s="722"/>
      <c r="M158" s="722"/>
      <c r="N158" s="722"/>
      <c r="O158" s="218"/>
      <c r="P158" s="266"/>
      <c r="Q158" s="267"/>
      <c r="R158" s="267"/>
      <c r="S158" s="268"/>
      <c r="T158" s="213"/>
      <c r="U158" s="722"/>
      <c r="V158" s="722"/>
      <c r="W158" s="218"/>
      <c r="X158" s="269"/>
      <c r="Y158" s="270"/>
      <c r="Z158" s="270"/>
      <c r="AA158" s="271"/>
      <c r="AB158" s="426">
        <v>30</v>
      </c>
      <c r="AC158" s="423">
        <v>30</v>
      </c>
      <c r="AD158" s="423"/>
      <c r="AE158" s="499"/>
      <c r="AF158" s="422"/>
      <c r="AG158" s="423"/>
      <c r="AH158" s="423"/>
      <c r="AI158" s="423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  <c r="AMI158"/>
      <c r="AMJ158"/>
      <c r="AMK158"/>
      <c r="AML158"/>
    </row>
    <row r="159" spans="1:1026" ht="18.600000000000001" customHeight="1" x14ac:dyDescent="0.2">
      <c r="A159" s="678" t="s">
        <v>115</v>
      </c>
      <c r="B159" s="26" t="s">
        <v>302</v>
      </c>
      <c r="C159" s="202"/>
      <c r="D159" s="87" t="s">
        <v>160</v>
      </c>
      <c r="E159" s="228">
        <v>30</v>
      </c>
      <c r="F159" s="644"/>
      <c r="G159" s="229">
        <v>3</v>
      </c>
      <c r="H159" s="228"/>
      <c r="I159" s="586">
        <v>30</v>
      </c>
      <c r="J159" s="231"/>
      <c r="K159" s="722"/>
      <c r="L159" s="722"/>
      <c r="M159" s="722"/>
      <c r="N159" s="722"/>
      <c r="O159" s="218"/>
      <c r="P159" s="266"/>
      <c r="Q159" s="267"/>
      <c r="R159" s="267"/>
      <c r="S159" s="268"/>
      <c r="T159" s="213"/>
      <c r="U159" s="722"/>
      <c r="V159" s="722"/>
      <c r="W159" s="218"/>
      <c r="X159" s="269"/>
      <c r="Y159" s="270"/>
      <c r="Z159" s="270"/>
      <c r="AA159" s="271"/>
      <c r="AB159" s="426"/>
      <c r="AC159" s="423"/>
      <c r="AD159" s="423">
        <v>30</v>
      </c>
      <c r="AE159" s="499"/>
      <c r="AF159" s="422"/>
      <c r="AG159" s="423"/>
      <c r="AH159" s="423"/>
      <c r="AI159" s="423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  <c r="AMI159"/>
      <c r="AMJ159"/>
      <c r="AMK159"/>
      <c r="AML159"/>
    </row>
    <row r="160" spans="1:1026" ht="18.600000000000001" customHeight="1" x14ac:dyDescent="0.2">
      <c r="A160" s="704" t="s">
        <v>124</v>
      </c>
      <c r="B160" s="26" t="s">
        <v>303</v>
      </c>
      <c r="C160" s="698"/>
      <c r="D160" s="700" t="s">
        <v>329</v>
      </c>
      <c r="E160" s="721">
        <v>60</v>
      </c>
      <c r="F160" s="644" t="s">
        <v>331</v>
      </c>
      <c r="G160" s="229">
        <v>5</v>
      </c>
      <c r="H160" s="228">
        <v>30</v>
      </c>
      <c r="I160" s="231"/>
      <c r="J160" s="231">
        <v>30</v>
      </c>
      <c r="K160" s="722"/>
      <c r="L160" s="722"/>
      <c r="M160" s="722"/>
      <c r="N160" s="722"/>
      <c r="O160" s="218"/>
      <c r="P160" s="266"/>
      <c r="Q160" s="267"/>
      <c r="R160" s="267"/>
      <c r="S160" s="268"/>
      <c r="T160" s="213"/>
      <c r="U160" s="722"/>
      <c r="V160" s="722"/>
      <c r="W160" s="218"/>
      <c r="X160" s="269"/>
      <c r="Y160" s="270"/>
      <c r="Z160" s="270"/>
      <c r="AA160" s="271"/>
      <c r="AB160" s="413"/>
      <c r="AC160" s="415"/>
      <c r="AD160" s="415">
        <v>30</v>
      </c>
      <c r="AE160" s="433">
        <v>30</v>
      </c>
      <c r="AF160" s="422"/>
      <c r="AG160" s="423"/>
      <c r="AH160" s="423"/>
      <c r="AI160" s="423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  <c r="ABW160"/>
      <c r="ABX160"/>
      <c r="ABY160"/>
      <c r="ABZ160"/>
      <c r="ACA160"/>
      <c r="ACB160"/>
      <c r="ACC160"/>
      <c r="ACD160"/>
      <c r="ACE160"/>
      <c r="ACF160"/>
      <c r="ACG160"/>
      <c r="ACH160"/>
      <c r="ACI160"/>
      <c r="ACJ160"/>
      <c r="ACK160"/>
      <c r="ACL160"/>
      <c r="ACM160"/>
      <c r="ACN160"/>
      <c r="ACO160"/>
      <c r="ACP160"/>
      <c r="ACQ160"/>
      <c r="ACR160"/>
      <c r="ACS160"/>
      <c r="ACT160"/>
      <c r="ACU160"/>
      <c r="ACV160"/>
      <c r="ACW160"/>
      <c r="ACX160"/>
      <c r="ACY160"/>
      <c r="ACZ160"/>
      <c r="ADA160"/>
      <c r="ADB160"/>
      <c r="ADC160"/>
      <c r="ADD160"/>
      <c r="ADE160"/>
      <c r="ADF160"/>
      <c r="ADG160"/>
      <c r="ADH160"/>
      <c r="ADI160"/>
      <c r="ADJ160"/>
      <c r="ADK160"/>
      <c r="ADL160"/>
      <c r="ADM160"/>
      <c r="ADN160"/>
      <c r="ADO160"/>
      <c r="ADP160"/>
      <c r="ADQ160"/>
      <c r="ADR160"/>
      <c r="ADS160"/>
      <c r="ADT160"/>
      <c r="ADU160"/>
      <c r="ADV160"/>
      <c r="ADW160"/>
      <c r="ADX160"/>
      <c r="ADY160"/>
      <c r="ADZ160"/>
      <c r="AEA160"/>
      <c r="AEB160"/>
      <c r="AEC160"/>
      <c r="AED160"/>
      <c r="AEE160"/>
      <c r="AEF160"/>
      <c r="AEG160"/>
      <c r="AEH160"/>
      <c r="AEI160"/>
      <c r="AEJ160"/>
      <c r="AEK160"/>
      <c r="AEL160"/>
      <c r="AEM160"/>
      <c r="AEN160"/>
      <c r="AEO160"/>
      <c r="AEP160"/>
      <c r="AEQ160"/>
      <c r="AER160"/>
      <c r="AES160"/>
      <c r="AET160"/>
      <c r="AEU160"/>
      <c r="AEV160"/>
      <c r="AEW160"/>
      <c r="AEX160"/>
      <c r="AEY160"/>
      <c r="AEZ160"/>
      <c r="AFA160"/>
      <c r="AFB160"/>
      <c r="AFC160"/>
      <c r="AFD160"/>
      <c r="AFE160"/>
      <c r="AFF160"/>
      <c r="AFG160"/>
      <c r="AFH160"/>
      <c r="AFI160"/>
      <c r="AFJ160"/>
      <c r="AFK160"/>
      <c r="AFL160"/>
      <c r="AFM160"/>
      <c r="AFN160"/>
      <c r="AFO160"/>
      <c r="AFP160"/>
      <c r="AFQ160"/>
      <c r="AFR160"/>
      <c r="AFS160"/>
      <c r="AFT160"/>
      <c r="AFU160"/>
      <c r="AFV160"/>
      <c r="AFW160"/>
      <c r="AFX160"/>
      <c r="AFY160"/>
      <c r="AFZ160"/>
      <c r="AGA160"/>
      <c r="AGB160"/>
      <c r="AGC160"/>
      <c r="AGD160"/>
      <c r="AGE160"/>
      <c r="AGF160"/>
      <c r="AGG160"/>
      <c r="AGH160"/>
      <c r="AGI160"/>
      <c r="AGJ160"/>
      <c r="AGK160"/>
      <c r="AGL160"/>
      <c r="AGM160"/>
      <c r="AGN160"/>
      <c r="AGO160"/>
      <c r="AGP160"/>
      <c r="AGQ160"/>
      <c r="AGR160"/>
      <c r="AGS160"/>
      <c r="AGT160"/>
      <c r="AGU160"/>
      <c r="AGV160"/>
      <c r="AGW160"/>
      <c r="AGX160"/>
      <c r="AGY160"/>
      <c r="AGZ160"/>
      <c r="AHA160"/>
      <c r="AHB160"/>
      <c r="AHC160"/>
      <c r="AHD160"/>
      <c r="AHE160"/>
      <c r="AHF160"/>
      <c r="AHG160"/>
      <c r="AHH160"/>
      <c r="AHI160"/>
      <c r="AHJ160"/>
      <c r="AHK160"/>
      <c r="AHL160"/>
      <c r="AHM160"/>
      <c r="AHN160"/>
      <c r="AHO160"/>
      <c r="AHP160"/>
      <c r="AHQ160"/>
      <c r="AHR160"/>
      <c r="AHS160"/>
      <c r="AHT160"/>
      <c r="AHU160"/>
      <c r="AHV160"/>
      <c r="AHW160"/>
      <c r="AHX160"/>
      <c r="AHY160"/>
      <c r="AHZ160"/>
      <c r="AIA160"/>
      <c r="AIB160"/>
      <c r="AIC160"/>
      <c r="AID160"/>
      <c r="AIE160"/>
      <c r="AIF160"/>
      <c r="AIG160"/>
      <c r="AIH160"/>
      <c r="AII160"/>
      <c r="AIJ160"/>
      <c r="AIK160"/>
      <c r="AIL160"/>
      <c r="AIM160"/>
      <c r="AIN160"/>
      <c r="AIO160"/>
      <c r="AIP160"/>
      <c r="AIQ160"/>
      <c r="AIR160"/>
      <c r="AIS160"/>
      <c r="AIT160"/>
      <c r="AIU160"/>
      <c r="AIV160"/>
      <c r="AIW160"/>
      <c r="AIX160"/>
      <c r="AIY160"/>
      <c r="AIZ160"/>
      <c r="AJA160"/>
      <c r="AJB160"/>
      <c r="AJC160"/>
      <c r="AJD160"/>
      <c r="AJE160"/>
      <c r="AJF160"/>
      <c r="AJG160"/>
      <c r="AJH160"/>
      <c r="AJI160"/>
      <c r="AJJ160"/>
      <c r="AJK160"/>
      <c r="AJL160"/>
      <c r="AJM160"/>
      <c r="AJN160"/>
      <c r="AJO160"/>
      <c r="AJP160"/>
      <c r="AJQ160"/>
      <c r="AJR160"/>
      <c r="AJS160"/>
      <c r="AJT160"/>
      <c r="AJU160"/>
      <c r="AJV160"/>
      <c r="AJW160"/>
      <c r="AJX160"/>
      <c r="AJY160"/>
      <c r="AJZ160"/>
      <c r="AKA160"/>
      <c r="AKB160"/>
      <c r="AKC160"/>
      <c r="AKD160"/>
      <c r="AKE160"/>
      <c r="AKF160"/>
      <c r="AKG160"/>
      <c r="AKH160"/>
      <c r="AKI160"/>
      <c r="AKJ160"/>
      <c r="AKK160"/>
      <c r="AKL160"/>
      <c r="AKM160"/>
      <c r="AKN160"/>
      <c r="AKO160"/>
      <c r="AKP160"/>
      <c r="AKQ160"/>
      <c r="AKR160"/>
      <c r="AKS160"/>
      <c r="AKT160"/>
      <c r="AKU160"/>
      <c r="AKV160"/>
      <c r="AKW160"/>
      <c r="AKX160"/>
      <c r="AKY160"/>
      <c r="AKZ160"/>
      <c r="ALA160"/>
      <c r="ALB160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  <c r="AMH160"/>
      <c r="AMI160"/>
      <c r="AMJ160"/>
      <c r="AMK160"/>
      <c r="AML160"/>
    </row>
    <row r="161" spans="1:1026" ht="18.600000000000001" customHeight="1" x14ac:dyDescent="0.2">
      <c r="A161" s="658" t="s">
        <v>117</v>
      </c>
      <c r="B161" s="26" t="s">
        <v>304</v>
      </c>
      <c r="C161" s="202"/>
      <c r="D161" s="87" t="s">
        <v>281</v>
      </c>
      <c r="E161" s="228">
        <v>30</v>
      </c>
      <c r="F161" s="644" t="s">
        <v>336</v>
      </c>
      <c r="G161" s="229">
        <v>3</v>
      </c>
      <c r="H161" s="228">
        <v>15</v>
      </c>
      <c r="I161" s="231"/>
      <c r="J161" s="231">
        <v>15</v>
      </c>
      <c r="K161" s="722"/>
      <c r="L161" s="722"/>
      <c r="M161" s="722"/>
      <c r="N161" s="722"/>
      <c r="O161" s="218"/>
      <c r="P161" s="266"/>
      <c r="Q161" s="267"/>
      <c r="R161" s="267"/>
      <c r="S161" s="268"/>
      <c r="T161" s="213"/>
      <c r="U161" s="722"/>
      <c r="V161" s="722"/>
      <c r="W161" s="218"/>
      <c r="X161" s="269"/>
      <c r="Y161" s="270"/>
      <c r="Z161" s="270"/>
      <c r="AA161" s="271"/>
      <c r="AB161" s="426"/>
      <c r="AC161" s="423"/>
      <c r="AD161" s="423">
        <v>15</v>
      </c>
      <c r="AE161" s="499">
        <v>15</v>
      </c>
      <c r="AF161" s="422"/>
      <c r="AG161" s="423"/>
      <c r="AH161" s="423"/>
      <c r="AI161" s="423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  <c r="YW161"/>
      <c r="YX161"/>
      <c r="YY161"/>
      <c r="YZ161"/>
      <c r="ZA161"/>
      <c r="ZB161"/>
      <c r="ZC161"/>
      <c r="ZD161"/>
      <c r="ZE161"/>
      <c r="ZF161"/>
      <c r="ZG161"/>
      <c r="ZH161"/>
      <c r="ZI161"/>
      <c r="ZJ161"/>
      <c r="ZK161"/>
      <c r="ZL161"/>
      <c r="ZM161"/>
      <c r="ZN161"/>
      <c r="ZO161"/>
      <c r="ZP161"/>
      <c r="ZQ161"/>
      <c r="ZR161"/>
      <c r="ZS161"/>
      <c r="ZT161"/>
      <c r="ZU161"/>
      <c r="ZV161"/>
      <c r="ZW161"/>
      <c r="ZX161"/>
      <c r="ZY161"/>
      <c r="ZZ161"/>
      <c r="AAA161"/>
      <c r="AAB161"/>
      <c r="AAC161"/>
      <c r="AAD161"/>
      <c r="AAE161"/>
      <c r="AAF161"/>
      <c r="AAG161"/>
      <c r="AAH161"/>
      <c r="AAI161"/>
      <c r="AAJ161"/>
      <c r="AAK161"/>
      <c r="AAL161"/>
      <c r="AAM161"/>
      <c r="AAN161"/>
      <c r="AAO161"/>
      <c r="AAP161"/>
      <c r="AAQ161"/>
      <c r="AAR161"/>
      <c r="AAS161"/>
      <c r="AAT161"/>
      <c r="AAU161"/>
      <c r="AAV161"/>
      <c r="AAW161"/>
      <c r="AAX161"/>
      <c r="AAY161"/>
      <c r="AAZ161"/>
      <c r="ABA161"/>
      <c r="ABB161"/>
      <c r="ABC161"/>
      <c r="ABD161"/>
      <c r="ABE161"/>
      <c r="ABF161"/>
      <c r="ABG161"/>
      <c r="ABH161"/>
      <c r="ABI161"/>
      <c r="ABJ161"/>
      <c r="ABK161"/>
      <c r="ABL161"/>
      <c r="ABM161"/>
      <c r="ABN161"/>
      <c r="ABO161"/>
      <c r="ABP161"/>
      <c r="ABQ161"/>
      <c r="ABR161"/>
      <c r="ABS161"/>
      <c r="ABT161"/>
      <c r="ABU161"/>
      <c r="ABV161"/>
      <c r="ABW161"/>
      <c r="ABX161"/>
      <c r="ABY161"/>
      <c r="ABZ161"/>
      <c r="ACA161"/>
      <c r="ACB161"/>
      <c r="ACC161"/>
      <c r="ACD161"/>
      <c r="ACE161"/>
      <c r="ACF161"/>
      <c r="ACG161"/>
      <c r="ACH161"/>
      <c r="ACI161"/>
      <c r="ACJ161"/>
      <c r="ACK161"/>
      <c r="ACL161"/>
      <c r="ACM161"/>
      <c r="ACN161"/>
      <c r="ACO161"/>
      <c r="ACP161"/>
      <c r="ACQ161"/>
      <c r="ACR161"/>
      <c r="ACS161"/>
      <c r="ACT161"/>
      <c r="ACU161"/>
      <c r="ACV161"/>
      <c r="ACW161"/>
      <c r="ACX161"/>
      <c r="ACY161"/>
      <c r="ACZ161"/>
      <c r="ADA161"/>
      <c r="ADB161"/>
      <c r="ADC161"/>
      <c r="ADD161"/>
      <c r="ADE161"/>
      <c r="ADF161"/>
      <c r="ADG161"/>
      <c r="ADH161"/>
      <c r="ADI161"/>
      <c r="ADJ161"/>
      <c r="ADK161"/>
      <c r="ADL161"/>
      <c r="ADM161"/>
      <c r="ADN161"/>
      <c r="ADO161"/>
      <c r="ADP161"/>
      <c r="ADQ161"/>
      <c r="ADR161"/>
      <c r="ADS161"/>
      <c r="ADT161"/>
      <c r="ADU161"/>
      <c r="ADV161"/>
      <c r="ADW161"/>
      <c r="ADX161"/>
      <c r="ADY161"/>
      <c r="ADZ161"/>
      <c r="AEA161"/>
      <c r="AEB161"/>
      <c r="AEC161"/>
      <c r="AED161"/>
      <c r="AEE161"/>
      <c r="AEF161"/>
      <c r="AEG161"/>
      <c r="AEH161"/>
      <c r="AEI161"/>
      <c r="AEJ161"/>
      <c r="AEK161"/>
      <c r="AEL161"/>
      <c r="AEM161"/>
      <c r="AEN161"/>
      <c r="AEO161"/>
      <c r="AEP161"/>
      <c r="AEQ161"/>
      <c r="AER161"/>
      <c r="AES161"/>
      <c r="AET161"/>
      <c r="AEU161"/>
      <c r="AEV161"/>
      <c r="AEW161"/>
      <c r="AEX161"/>
      <c r="AEY161"/>
      <c r="AEZ161"/>
      <c r="AFA161"/>
      <c r="AFB161"/>
      <c r="AFC161"/>
      <c r="AFD161"/>
      <c r="AFE161"/>
      <c r="AFF161"/>
      <c r="AFG161"/>
      <c r="AFH161"/>
      <c r="AFI161"/>
      <c r="AFJ161"/>
      <c r="AFK161"/>
      <c r="AFL161"/>
      <c r="AFM161"/>
      <c r="AFN161"/>
      <c r="AFO161"/>
      <c r="AFP161"/>
      <c r="AFQ161"/>
      <c r="AFR161"/>
      <c r="AFS161"/>
      <c r="AFT161"/>
      <c r="AFU161"/>
      <c r="AFV161"/>
      <c r="AFW161"/>
      <c r="AFX161"/>
      <c r="AFY161"/>
      <c r="AFZ161"/>
      <c r="AGA161"/>
      <c r="AGB161"/>
      <c r="AGC161"/>
      <c r="AGD161"/>
      <c r="AGE161"/>
      <c r="AGF161"/>
      <c r="AGG161"/>
      <c r="AGH161"/>
      <c r="AGI161"/>
      <c r="AGJ161"/>
      <c r="AGK161"/>
      <c r="AGL161"/>
      <c r="AGM161"/>
      <c r="AGN161"/>
      <c r="AGO161"/>
      <c r="AGP161"/>
      <c r="AGQ161"/>
      <c r="AGR161"/>
      <c r="AGS161"/>
      <c r="AGT161"/>
      <c r="AGU161"/>
      <c r="AGV161"/>
      <c r="AGW161"/>
      <c r="AGX161"/>
      <c r="AGY161"/>
      <c r="AGZ161"/>
      <c r="AHA161"/>
      <c r="AHB161"/>
      <c r="AHC161"/>
      <c r="AHD161"/>
      <c r="AHE161"/>
      <c r="AHF161"/>
      <c r="AHG161"/>
      <c r="AHH161"/>
      <c r="AHI161"/>
      <c r="AHJ161"/>
      <c r="AHK161"/>
      <c r="AHL161"/>
      <c r="AHM161"/>
      <c r="AHN161"/>
      <c r="AHO161"/>
      <c r="AHP161"/>
      <c r="AHQ161"/>
      <c r="AHR161"/>
      <c r="AHS161"/>
      <c r="AHT161"/>
      <c r="AHU161"/>
      <c r="AHV161"/>
      <c r="AHW161"/>
      <c r="AHX161"/>
      <c r="AHY161"/>
      <c r="AHZ161"/>
      <c r="AIA161"/>
      <c r="AIB161"/>
      <c r="AIC161"/>
      <c r="AID161"/>
      <c r="AIE161"/>
      <c r="AIF161"/>
      <c r="AIG161"/>
      <c r="AIH161"/>
      <c r="AII161"/>
      <c r="AIJ161"/>
      <c r="AIK161"/>
      <c r="AIL161"/>
      <c r="AIM161"/>
      <c r="AIN161"/>
      <c r="AIO161"/>
      <c r="AIP161"/>
      <c r="AIQ161"/>
      <c r="AIR161"/>
      <c r="AIS161"/>
      <c r="AIT161"/>
      <c r="AIU161"/>
      <c r="AIV161"/>
      <c r="AIW161"/>
      <c r="AIX161"/>
      <c r="AIY161"/>
      <c r="AIZ161"/>
      <c r="AJA161"/>
      <c r="AJB161"/>
      <c r="AJC161"/>
      <c r="AJD161"/>
      <c r="AJE161"/>
      <c r="AJF161"/>
      <c r="AJG161"/>
      <c r="AJH161"/>
      <c r="AJI161"/>
      <c r="AJJ161"/>
      <c r="AJK161"/>
      <c r="AJL161"/>
      <c r="AJM161"/>
      <c r="AJN161"/>
      <c r="AJO161"/>
      <c r="AJP161"/>
      <c r="AJQ161"/>
      <c r="AJR161"/>
      <c r="AJS161"/>
      <c r="AJT161"/>
      <c r="AJU161"/>
      <c r="AJV161"/>
      <c r="AJW161"/>
      <c r="AJX161"/>
      <c r="AJY161"/>
      <c r="AJZ161"/>
      <c r="AKA161"/>
      <c r="AKB161"/>
      <c r="AKC161"/>
      <c r="AKD161"/>
      <c r="AKE161"/>
      <c r="AKF161"/>
      <c r="AKG161"/>
      <c r="AKH161"/>
      <c r="AKI161"/>
      <c r="AKJ161"/>
      <c r="AKK161"/>
      <c r="AKL161"/>
      <c r="AKM161"/>
      <c r="AKN161"/>
      <c r="AKO161"/>
      <c r="AKP161"/>
      <c r="AKQ161"/>
      <c r="AKR161"/>
      <c r="AKS161"/>
      <c r="AKT161"/>
      <c r="AKU161"/>
      <c r="AKV161"/>
      <c r="AKW161"/>
      <c r="AKX161"/>
      <c r="AKY161"/>
      <c r="AKZ161"/>
      <c r="ALA161"/>
      <c r="ALB161"/>
      <c r="ALC161"/>
      <c r="ALD161"/>
      <c r="ALE161"/>
      <c r="ALF161"/>
      <c r="ALG161"/>
      <c r="ALH161"/>
      <c r="ALI161"/>
      <c r="ALJ161"/>
      <c r="ALK161"/>
      <c r="ALL161"/>
      <c r="ALM161"/>
      <c r="ALN161"/>
      <c r="ALO161"/>
      <c r="ALP161"/>
      <c r="ALQ161"/>
      <c r="ALR161"/>
      <c r="ALS161"/>
      <c r="ALT161"/>
      <c r="ALU161"/>
      <c r="ALV161"/>
      <c r="ALW161"/>
      <c r="ALX161"/>
      <c r="ALY161"/>
      <c r="ALZ161"/>
      <c r="AMA161"/>
      <c r="AMB161"/>
      <c r="AMC161"/>
      <c r="AMD161"/>
      <c r="AME161"/>
      <c r="AMF161"/>
      <c r="AMG161"/>
      <c r="AMH161"/>
      <c r="AMI161"/>
      <c r="AMJ161"/>
      <c r="AMK161"/>
      <c r="AML161"/>
    </row>
    <row r="162" spans="1:1026" ht="18.600000000000001" customHeight="1" x14ac:dyDescent="0.2">
      <c r="A162" s="658" t="s">
        <v>120</v>
      </c>
      <c r="B162" s="26" t="s">
        <v>305</v>
      </c>
      <c r="C162" s="202"/>
      <c r="D162" s="87" t="s">
        <v>281</v>
      </c>
      <c r="E162" s="228">
        <v>45</v>
      </c>
      <c r="F162" s="644" t="s">
        <v>336</v>
      </c>
      <c r="G162" s="229">
        <v>3</v>
      </c>
      <c r="H162" s="228">
        <v>15</v>
      </c>
      <c r="I162" s="231"/>
      <c r="J162" s="231">
        <v>30</v>
      </c>
      <c r="K162" s="722"/>
      <c r="L162" s="722"/>
      <c r="M162" s="722"/>
      <c r="N162" s="722"/>
      <c r="O162" s="218"/>
      <c r="P162" s="266"/>
      <c r="Q162" s="267"/>
      <c r="R162" s="267"/>
      <c r="S162" s="268"/>
      <c r="T162" s="213"/>
      <c r="U162" s="722"/>
      <c r="V162" s="722"/>
      <c r="W162" s="218"/>
      <c r="X162" s="269"/>
      <c r="Y162" s="270"/>
      <c r="Z162" s="270"/>
      <c r="AA162" s="271"/>
      <c r="AB162" s="426"/>
      <c r="AC162" s="423"/>
      <c r="AD162" s="423">
        <v>15</v>
      </c>
      <c r="AE162" s="499">
        <v>30</v>
      </c>
      <c r="AF162" s="422"/>
      <c r="AG162" s="423"/>
      <c r="AH162" s="423"/>
      <c r="AI162" s="423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  <c r="ABW162"/>
      <c r="ABX162"/>
      <c r="ABY162"/>
      <c r="ABZ162"/>
      <c r="ACA162"/>
      <c r="ACB162"/>
      <c r="ACC162"/>
      <c r="ACD162"/>
      <c r="ACE162"/>
      <c r="ACF162"/>
      <c r="ACG162"/>
      <c r="ACH162"/>
      <c r="ACI162"/>
      <c r="ACJ162"/>
      <c r="ACK162"/>
      <c r="ACL162"/>
      <c r="ACM162"/>
      <c r="ACN162"/>
      <c r="ACO162"/>
      <c r="ACP162"/>
      <c r="ACQ162"/>
      <c r="ACR162"/>
      <c r="ACS162"/>
      <c r="ACT162"/>
      <c r="ACU162"/>
      <c r="ACV162"/>
      <c r="ACW162"/>
      <c r="ACX162"/>
      <c r="ACY162"/>
      <c r="ACZ162"/>
      <c r="ADA162"/>
      <c r="ADB162"/>
      <c r="ADC162"/>
      <c r="ADD162"/>
      <c r="ADE162"/>
      <c r="ADF162"/>
      <c r="ADG162"/>
      <c r="ADH162"/>
      <c r="ADI162"/>
      <c r="ADJ162"/>
      <c r="ADK162"/>
      <c r="ADL162"/>
      <c r="ADM162"/>
      <c r="ADN162"/>
      <c r="ADO162"/>
      <c r="ADP162"/>
      <c r="ADQ162"/>
      <c r="ADR162"/>
      <c r="ADS162"/>
      <c r="ADT162"/>
      <c r="ADU162"/>
      <c r="ADV162"/>
      <c r="ADW162"/>
      <c r="ADX162"/>
      <c r="ADY162"/>
      <c r="ADZ162"/>
      <c r="AEA162"/>
      <c r="AEB162"/>
      <c r="AEC162"/>
      <c r="AED162"/>
      <c r="AEE162"/>
      <c r="AEF162"/>
      <c r="AEG162"/>
      <c r="AEH162"/>
      <c r="AEI162"/>
      <c r="AEJ162"/>
      <c r="AEK162"/>
      <c r="AEL162"/>
      <c r="AEM162"/>
      <c r="AEN162"/>
      <c r="AEO162"/>
      <c r="AEP162"/>
      <c r="AEQ162"/>
      <c r="AER162"/>
      <c r="AES162"/>
      <c r="AET162"/>
      <c r="AEU162"/>
      <c r="AEV162"/>
      <c r="AEW162"/>
      <c r="AEX162"/>
      <c r="AEY162"/>
      <c r="AEZ162"/>
      <c r="AFA162"/>
      <c r="AFB162"/>
      <c r="AFC162"/>
      <c r="AFD162"/>
      <c r="AFE162"/>
      <c r="AFF162"/>
      <c r="AFG162"/>
      <c r="AFH162"/>
      <c r="AFI162"/>
      <c r="AFJ162"/>
      <c r="AFK162"/>
      <c r="AFL162"/>
      <c r="AFM162"/>
      <c r="AFN162"/>
      <c r="AFO162"/>
      <c r="AFP162"/>
      <c r="AFQ162"/>
      <c r="AFR162"/>
      <c r="AFS162"/>
      <c r="AFT162"/>
      <c r="AFU162"/>
      <c r="AFV162"/>
      <c r="AFW162"/>
      <c r="AFX162"/>
      <c r="AFY162"/>
      <c r="AFZ162"/>
      <c r="AGA162"/>
      <c r="AGB162"/>
      <c r="AGC162"/>
      <c r="AGD162"/>
      <c r="AGE162"/>
      <c r="AGF162"/>
      <c r="AGG162"/>
      <c r="AGH162"/>
      <c r="AGI162"/>
      <c r="AGJ162"/>
      <c r="AGK162"/>
      <c r="AGL162"/>
      <c r="AGM162"/>
      <c r="AGN162"/>
      <c r="AGO162"/>
      <c r="AGP162"/>
      <c r="AGQ162"/>
      <c r="AGR162"/>
      <c r="AGS162"/>
      <c r="AGT162"/>
      <c r="AGU162"/>
      <c r="AGV162"/>
      <c r="AGW162"/>
      <c r="AGX162"/>
      <c r="AGY162"/>
      <c r="AGZ162"/>
      <c r="AHA162"/>
      <c r="AHB162"/>
      <c r="AHC162"/>
      <c r="AHD162"/>
      <c r="AHE162"/>
      <c r="AHF162"/>
      <c r="AHG162"/>
      <c r="AHH162"/>
      <c r="AHI162"/>
      <c r="AHJ162"/>
      <c r="AHK162"/>
      <c r="AHL162"/>
      <c r="AHM162"/>
      <c r="AHN162"/>
      <c r="AHO162"/>
      <c r="AHP162"/>
      <c r="AHQ162"/>
      <c r="AHR162"/>
      <c r="AHS162"/>
      <c r="AHT162"/>
      <c r="AHU162"/>
      <c r="AHV162"/>
      <c r="AHW162"/>
      <c r="AHX162"/>
      <c r="AHY162"/>
      <c r="AHZ162"/>
      <c r="AIA162"/>
      <c r="AIB162"/>
      <c r="AIC162"/>
      <c r="AID162"/>
      <c r="AIE162"/>
      <c r="AIF162"/>
      <c r="AIG162"/>
      <c r="AIH162"/>
      <c r="AII162"/>
      <c r="AIJ162"/>
      <c r="AIK162"/>
      <c r="AIL162"/>
      <c r="AIM162"/>
      <c r="AIN162"/>
      <c r="AIO162"/>
      <c r="AIP162"/>
      <c r="AIQ162"/>
      <c r="AIR162"/>
      <c r="AIS162"/>
      <c r="AIT162"/>
      <c r="AIU162"/>
      <c r="AIV162"/>
      <c r="AIW162"/>
      <c r="AIX162"/>
      <c r="AIY162"/>
      <c r="AIZ162"/>
      <c r="AJA162"/>
      <c r="AJB162"/>
      <c r="AJC162"/>
      <c r="AJD162"/>
      <c r="AJE162"/>
      <c r="AJF162"/>
      <c r="AJG162"/>
      <c r="AJH162"/>
      <c r="AJI162"/>
      <c r="AJJ162"/>
      <c r="AJK162"/>
      <c r="AJL162"/>
      <c r="AJM162"/>
      <c r="AJN162"/>
      <c r="AJO162"/>
      <c r="AJP162"/>
      <c r="AJQ162"/>
      <c r="AJR162"/>
      <c r="AJS162"/>
      <c r="AJT162"/>
      <c r="AJU162"/>
      <c r="AJV162"/>
      <c r="AJW162"/>
      <c r="AJX162"/>
      <c r="AJY162"/>
      <c r="AJZ162"/>
      <c r="AKA162"/>
      <c r="AKB162"/>
      <c r="AKC162"/>
      <c r="AKD162"/>
      <c r="AKE162"/>
      <c r="AKF162"/>
      <c r="AKG162"/>
      <c r="AKH162"/>
      <c r="AKI162"/>
      <c r="AKJ162"/>
      <c r="AKK162"/>
      <c r="AKL162"/>
      <c r="AKM162"/>
      <c r="AKN162"/>
      <c r="AKO162"/>
      <c r="AKP162"/>
      <c r="AKQ162"/>
      <c r="AKR162"/>
      <c r="AKS162"/>
      <c r="AKT162"/>
      <c r="AKU162"/>
      <c r="AKV162"/>
      <c r="AKW162"/>
      <c r="AKX162"/>
      <c r="AKY162"/>
      <c r="AKZ162"/>
      <c r="ALA162"/>
      <c r="ALB162"/>
      <c r="ALC162"/>
      <c r="ALD162"/>
      <c r="ALE162"/>
      <c r="ALF162"/>
      <c r="ALG162"/>
      <c r="ALH162"/>
      <c r="ALI162"/>
      <c r="ALJ162"/>
      <c r="ALK162"/>
      <c r="ALL162"/>
      <c r="ALM162"/>
      <c r="ALN162"/>
      <c r="ALO162"/>
      <c r="ALP162"/>
      <c r="ALQ162"/>
      <c r="ALR162"/>
      <c r="ALS162"/>
      <c r="ALT162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  <c r="AMH162"/>
      <c r="AMI162"/>
      <c r="AMJ162"/>
      <c r="AMK162"/>
      <c r="AML162"/>
    </row>
    <row r="163" spans="1:1026" ht="18.600000000000001" customHeight="1" x14ac:dyDescent="0.2">
      <c r="A163" s="658" t="s">
        <v>121</v>
      </c>
      <c r="B163" s="26" t="s">
        <v>306</v>
      </c>
      <c r="C163" s="202" t="s">
        <v>281</v>
      </c>
      <c r="D163" s="699"/>
      <c r="E163" s="721">
        <v>45</v>
      </c>
      <c r="F163" s="644" t="s">
        <v>336</v>
      </c>
      <c r="G163" s="229">
        <v>3</v>
      </c>
      <c r="H163" s="228">
        <v>15</v>
      </c>
      <c r="I163" s="231"/>
      <c r="J163" s="231">
        <v>30</v>
      </c>
      <c r="K163" s="722"/>
      <c r="L163" s="722"/>
      <c r="M163" s="722"/>
      <c r="N163" s="722"/>
      <c r="O163" s="218"/>
      <c r="P163" s="266"/>
      <c r="Q163" s="267"/>
      <c r="R163" s="267"/>
      <c r="S163" s="268"/>
      <c r="T163" s="213"/>
      <c r="U163" s="722"/>
      <c r="V163" s="722"/>
      <c r="W163" s="218"/>
      <c r="X163" s="269"/>
      <c r="Y163" s="270"/>
      <c r="Z163" s="270"/>
      <c r="AA163" s="271"/>
      <c r="AB163" s="426"/>
      <c r="AC163" s="423"/>
      <c r="AD163" s="423"/>
      <c r="AE163" s="499"/>
      <c r="AF163" s="422">
        <v>15</v>
      </c>
      <c r="AG163" s="423">
        <v>30</v>
      </c>
      <c r="AH163" s="423"/>
      <c r="AI163" s="42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  <c r="ABW163"/>
      <c r="ABX163"/>
      <c r="ABY163"/>
      <c r="ABZ163"/>
      <c r="ACA163"/>
      <c r="ACB163"/>
      <c r="ACC163"/>
      <c r="ACD163"/>
      <c r="ACE163"/>
      <c r="ACF163"/>
      <c r="ACG163"/>
      <c r="ACH163"/>
      <c r="ACI163"/>
      <c r="ACJ163"/>
      <c r="ACK163"/>
      <c r="ACL163"/>
      <c r="ACM163"/>
      <c r="ACN163"/>
      <c r="ACO163"/>
      <c r="ACP163"/>
      <c r="ACQ163"/>
      <c r="ACR163"/>
      <c r="ACS163"/>
      <c r="ACT163"/>
      <c r="ACU163"/>
      <c r="ACV163"/>
      <c r="ACW163"/>
      <c r="ACX163"/>
      <c r="ACY163"/>
      <c r="ACZ163"/>
      <c r="ADA163"/>
      <c r="ADB163"/>
      <c r="ADC163"/>
      <c r="ADD163"/>
      <c r="ADE163"/>
      <c r="ADF163"/>
      <c r="ADG163"/>
      <c r="ADH163"/>
      <c r="ADI163"/>
      <c r="ADJ163"/>
      <c r="ADK163"/>
      <c r="ADL163"/>
      <c r="ADM163"/>
      <c r="ADN163"/>
      <c r="ADO163"/>
      <c r="ADP163"/>
      <c r="ADQ163"/>
      <c r="ADR163"/>
      <c r="ADS163"/>
      <c r="ADT163"/>
      <c r="ADU163"/>
      <c r="ADV163"/>
      <c r="ADW163"/>
      <c r="ADX163"/>
      <c r="ADY163"/>
      <c r="ADZ163"/>
      <c r="AEA163"/>
      <c r="AEB163"/>
      <c r="AEC163"/>
      <c r="AED163"/>
      <c r="AEE163"/>
      <c r="AEF163"/>
      <c r="AEG163"/>
      <c r="AEH163"/>
      <c r="AEI163"/>
      <c r="AEJ163"/>
      <c r="AEK163"/>
      <c r="AEL163"/>
      <c r="AEM163"/>
      <c r="AEN163"/>
      <c r="AEO163"/>
      <c r="AEP163"/>
      <c r="AEQ163"/>
      <c r="AER163"/>
      <c r="AES163"/>
      <c r="AET163"/>
      <c r="AEU163"/>
      <c r="AEV163"/>
      <c r="AEW163"/>
      <c r="AEX163"/>
      <c r="AEY163"/>
      <c r="AEZ163"/>
      <c r="AFA163"/>
      <c r="AFB163"/>
      <c r="AFC163"/>
      <c r="AFD163"/>
      <c r="AFE163"/>
      <c r="AFF163"/>
      <c r="AFG163"/>
      <c r="AFH163"/>
      <c r="AFI163"/>
      <c r="AFJ163"/>
      <c r="AFK163"/>
      <c r="AFL163"/>
      <c r="AFM163"/>
      <c r="AFN163"/>
      <c r="AFO163"/>
      <c r="AFP163"/>
      <c r="AFQ163"/>
      <c r="AFR163"/>
      <c r="AFS163"/>
      <c r="AFT163"/>
      <c r="AFU163"/>
      <c r="AFV163"/>
      <c r="AFW163"/>
      <c r="AFX163"/>
      <c r="AFY163"/>
      <c r="AFZ163"/>
      <c r="AGA163"/>
      <c r="AGB163"/>
      <c r="AGC163"/>
      <c r="AGD163"/>
      <c r="AGE163"/>
      <c r="AGF163"/>
      <c r="AGG163"/>
      <c r="AGH163"/>
      <c r="AGI163"/>
      <c r="AGJ163"/>
      <c r="AGK163"/>
      <c r="AGL163"/>
      <c r="AGM163"/>
      <c r="AGN163"/>
      <c r="AGO163"/>
      <c r="AGP163"/>
      <c r="AGQ163"/>
      <c r="AGR163"/>
      <c r="AGS163"/>
      <c r="AGT163"/>
      <c r="AGU163"/>
      <c r="AGV163"/>
      <c r="AGW163"/>
      <c r="AGX163"/>
      <c r="AGY163"/>
      <c r="AGZ163"/>
      <c r="AHA163"/>
      <c r="AHB163"/>
      <c r="AHC163"/>
      <c r="AHD163"/>
      <c r="AHE163"/>
      <c r="AHF163"/>
      <c r="AHG163"/>
      <c r="AHH163"/>
      <c r="AHI163"/>
      <c r="AHJ163"/>
      <c r="AHK163"/>
      <c r="AHL163"/>
      <c r="AHM163"/>
      <c r="AHN163"/>
      <c r="AHO163"/>
      <c r="AHP163"/>
      <c r="AHQ163"/>
      <c r="AHR163"/>
      <c r="AHS163"/>
      <c r="AHT163"/>
      <c r="AHU163"/>
      <c r="AHV163"/>
      <c r="AHW163"/>
      <c r="AHX163"/>
      <c r="AHY163"/>
      <c r="AHZ163"/>
      <c r="AIA163"/>
      <c r="AIB163"/>
      <c r="AIC163"/>
      <c r="AID163"/>
      <c r="AIE163"/>
      <c r="AIF163"/>
      <c r="AIG163"/>
      <c r="AIH163"/>
      <c r="AII163"/>
      <c r="AIJ163"/>
      <c r="AIK163"/>
      <c r="AIL163"/>
      <c r="AIM163"/>
      <c r="AIN163"/>
      <c r="AIO163"/>
      <c r="AIP163"/>
      <c r="AIQ163"/>
      <c r="AIR163"/>
      <c r="AIS163"/>
      <c r="AIT163"/>
      <c r="AIU163"/>
      <c r="AIV163"/>
      <c r="AIW163"/>
      <c r="AIX163"/>
      <c r="AIY163"/>
      <c r="AIZ163"/>
      <c r="AJA163"/>
      <c r="AJB163"/>
      <c r="AJC163"/>
      <c r="AJD163"/>
      <c r="AJE163"/>
      <c r="AJF163"/>
      <c r="AJG163"/>
      <c r="AJH163"/>
      <c r="AJI163"/>
      <c r="AJJ163"/>
      <c r="AJK163"/>
      <c r="AJL163"/>
      <c r="AJM163"/>
      <c r="AJN163"/>
      <c r="AJO163"/>
      <c r="AJP163"/>
      <c r="AJQ163"/>
      <c r="AJR163"/>
      <c r="AJS163"/>
      <c r="AJT163"/>
      <c r="AJU163"/>
      <c r="AJV163"/>
      <c r="AJW163"/>
      <c r="AJX163"/>
      <c r="AJY163"/>
      <c r="AJZ163"/>
      <c r="AKA163"/>
      <c r="AKB163"/>
      <c r="AKC163"/>
      <c r="AKD163"/>
      <c r="AKE163"/>
      <c r="AKF163"/>
      <c r="AKG163"/>
      <c r="AKH163"/>
      <c r="AKI163"/>
      <c r="AKJ163"/>
      <c r="AKK163"/>
      <c r="AKL163"/>
      <c r="AKM163"/>
      <c r="AKN163"/>
      <c r="AKO163"/>
      <c r="AKP163"/>
      <c r="AKQ163"/>
      <c r="AKR163"/>
      <c r="AKS163"/>
      <c r="AKT163"/>
      <c r="AKU163"/>
      <c r="AKV163"/>
      <c r="AKW163"/>
      <c r="AKX163"/>
      <c r="AKY163"/>
      <c r="AKZ163"/>
      <c r="ALA163"/>
      <c r="ALB163"/>
      <c r="ALC163"/>
      <c r="ALD163"/>
      <c r="ALE163"/>
      <c r="ALF163"/>
      <c r="ALG163"/>
      <c r="ALH163"/>
      <c r="ALI163"/>
      <c r="ALJ163"/>
      <c r="ALK163"/>
      <c r="ALL163"/>
      <c r="ALM163"/>
      <c r="ALN163"/>
      <c r="ALO163"/>
      <c r="ALP163"/>
      <c r="ALQ163"/>
      <c r="ALR163"/>
      <c r="ALS163"/>
      <c r="ALT163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  <c r="AMH163"/>
      <c r="AMI163"/>
      <c r="AMJ163"/>
      <c r="AMK163"/>
      <c r="AML163"/>
    </row>
    <row r="164" spans="1:1026" ht="15" customHeight="1" x14ac:dyDescent="0.2">
      <c r="A164" s="658" t="s">
        <v>116</v>
      </c>
      <c r="B164" s="26" t="s">
        <v>307</v>
      </c>
      <c r="C164" s="202" t="s">
        <v>280</v>
      </c>
      <c r="D164" s="87"/>
      <c r="E164" s="228">
        <v>60</v>
      </c>
      <c r="F164" s="644" t="s">
        <v>331</v>
      </c>
      <c r="G164" s="229">
        <v>5</v>
      </c>
      <c r="H164" s="228">
        <v>30</v>
      </c>
      <c r="I164" s="231"/>
      <c r="J164" s="231">
        <v>30</v>
      </c>
      <c r="K164" s="722"/>
      <c r="L164" s="722"/>
      <c r="M164" s="722"/>
      <c r="N164" s="722"/>
      <c r="O164" s="218"/>
      <c r="P164" s="266"/>
      <c r="Q164" s="267"/>
      <c r="R164" s="267"/>
      <c r="S164" s="268"/>
      <c r="T164" s="213"/>
      <c r="U164" s="722"/>
      <c r="V164" s="722"/>
      <c r="W164" s="218"/>
      <c r="X164" s="269"/>
      <c r="Y164" s="270"/>
      <c r="Z164" s="270"/>
      <c r="AA164" s="271"/>
      <c r="AB164" s="426"/>
      <c r="AC164" s="423"/>
      <c r="AD164" s="423"/>
      <c r="AE164" s="499"/>
      <c r="AF164" s="422">
        <v>30</v>
      </c>
      <c r="AG164" s="423">
        <v>30</v>
      </c>
      <c r="AH164" s="423"/>
      <c r="AI164" s="423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  <c r="ABW164"/>
      <c r="ABX164"/>
      <c r="ABY164"/>
      <c r="ABZ164"/>
      <c r="ACA164"/>
      <c r="ACB164"/>
      <c r="ACC164"/>
      <c r="ACD164"/>
      <c r="ACE164"/>
      <c r="ACF164"/>
      <c r="ACG164"/>
      <c r="ACH164"/>
      <c r="ACI164"/>
      <c r="ACJ164"/>
      <c r="ACK164"/>
      <c r="ACL164"/>
      <c r="ACM164"/>
      <c r="ACN164"/>
      <c r="ACO164"/>
      <c r="ACP164"/>
      <c r="ACQ164"/>
      <c r="ACR164"/>
      <c r="ACS164"/>
      <c r="ACT164"/>
      <c r="ACU164"/>
      <c r="ACV164"/>
      <c r="ACW164"/>
      <c r="ACX164"/>
      <c r="ACY164"/>
      <c r="ACZ164"/>
      <c r="ADA164"/>
      <c r="ADB164"/>
      <c r="ADC164"/>
      <c r="ADD164"/>
      <c r="ADE164"/>
      <c r="ADF164"/>
      <c r="ADG164"/>
      <c r="ADH164"/>
      <c r="ADI164"/>
      <c r="ADJ164"/>
      <c r="ADK164"/>
      <c r="ADL164"/>
      <c r="ADM164"/>
      <c r="ADN164"/>
      <c r="ADO164"/>
      <c r="ADP164"/>
      <c r="ADQ164"/>
      <c r="ADR164"/>
      <c r="ADS164"/>
      <c r="ADT164"/>
      <c r="ADU164"/>
      <c r="ADV164"/>
      <c r="ADW164"/>
      <c r="ADX164"/>
      <c r="ADY164"/>
      <c r="ADZ164"/>
      <c r="AEA164"/>
      <c r="AEB164"/>
      <c r="AEC164"/>
      <c r="AED164"/>
      <c r="AEE164"/>
      <c r="AEF164"/>
      <c r="AEG164"/>
      <c r="AEH164"/>
      <c r="AEI164"/>
      <c r="AEJ164"/>
      <c r="AEK164"/>
      <c r="AEL164"/>
      <c r="AEM164"/>
      <c r="AEN164"/>
      <c r="AEO164"/>
      <c r="AEP164"/>
      <c r="AEQ164"/>
      <c r="AER164"/>
      <c r="AES164"/>
      <c r="AET164"/>
      <c r="AEU164"/>
      <c r="AEV164"/>
      <c r="AEW164"/>
      <c r="AEX164"/>
      <c r="AEY164"/>
      <c r="AEZ164"/>
      <c r="AFA164"/>
      <c r="AFB164"/>
      <c r="AFC164"/>
      <c r="AFD164"/>
      <c r="AFE164"/>
      <c r="AFF164"/>
      <c r="AFG164"/>
      <c r="AFH164"/>
      <c r="AFI164"/>
      <c r="AFJ164"/>
      <c r="AFK164"/>
      <c r="AFL164"/>
      <c r="AFM164"/>
      <c r="AFN164"/>
      <c r="AFO164"/>
      <c r="AFP164"/>
      <c r="AFQ164"/>
      <c r="AFR164"/>
      <c r="AFS164"/>
      <c r="AFT164"/>
      <c r="AFU164"/>
      <c r="AFV164"/>
      <c r="AFW164"/>
      <c r="AFX164"/>
      <c r="AFY164"/>
      <c r="AFZ164"/>
      <c r="AGA164"/>
      <c r="AGB164"/>
      <c r="AGC164"/>
      <c r="AGD164"/>
      <c r="AGE164"/>
      <c r="AGF164"/>
      <c r="AGG164"/>
      <c r="AGH164"/>
      <c r="AGI164"/>
      <c r="AGJ164"/>
      <c r="AGK164"/>
      <c r="AGL164"/>
      <c r="AGM164"/>
      <c r="AGN164"/>
      <c r="AGO164"/>
      <c r="AGP164"/>
      <c r="AGQ164"/>
      <c r="AGR164"/>
      <c r="AGS164"/>
      <c r="AGT164"/>
      <c r="AGU164"/>
      <c r="AGV164"/>
      <c r="AGW164"/>
      <c r="AGX164"/>
      <c r="AGY164"/>
      <c r="AGZ164"/>
      <c r="AHA164"/>
      <c r="AHB164"/>
      <c r="AHC164"/>
      <c r="AHD164"/>
      <c r="AHE164"/>
      <c r="AHF164"/>
      <c r="AHG164"/>
      <c r="AHH164"/>
      <c r="AHI164"/>
      <c r="AHJ164"/>
      <c r="AHK164"/>
      <c r="AHL164"/>
      <c r="AHM164"/>
      <c r="AHN164"/>
      <c r="AHO164"/>
      <c r="AHP164"/>
      <c r="AHQ164"/>
      <c r="AHR164"/>
      <c r="AHS164"/>
      <c r="AHT164"/>
      <c r="AHU164"/>
      <c r="AHV164"/>
      <c r="AHW164"/>
      <c r="AHX164"/>
      <c r="AHY164"/>
      <c r="AHZ164"/>
      <c r="AIA164"/>
      <c r="AIB164"/>
      <c r="AIC164"/>
      <c r="AID164"/>
      <c r="AIE164"/>
      <c r="AIF164"/>
      <c r="AIG164"/>
      <c r="AIH164"/>
      <c r="AII164"/>
      <c r="AIJ164"/>
      <c r="AIK164"/>
      <c r="AIL164"/>
      <c r="AIM164"/>
      <c r="AIN164"/>
      <c r="AIO164"/>
      <c r="AIP164"/>
      <c r="AIQ164"/>
      <c r="AIR164"/>
      <c r="AIS164"/>
      <c r="AIT164"/>
      <c r="AIU164"/>
      <c r="AIV164"/>
      <c r="AIW164"/>
      <c r="AIX164"/>
      <c r="AIY164"/>
      <c r="AIZ164"/>
      <c r="AJA164"/>
      <c r="AJB164"/>
      <c r="AJC164"/>
      <c r="AJD164"/>
      <c r="AJE164"/>
      <c r="AJF164"/>
      <c r="AJG164"/>
      <c r="AJH164"/>
      <c r="AJI164"/>
      <c r="AJJ164"/>
      <c r="AJK164"/>
      <c r="AJL164"/>
      <c r="AJM164"/>
      <c r="AJN164"/>
      <c r="AJO164"/>
      <c r="AJP164"/>
      <c r="AJQ164"/>
      <c r="AJR164"/>
      <c r="AJS164"/>
      <c r="AJT164"/>
      <c r="AJU164"/>
      <c r="AJV164"/>
      <c r="AJW164"/>
      <c r="AJX164"/>
      <c r="AJY164"/>
      <c r="AJZ164"/>
      <c r="AKA164"/>
      <c r="AKB164"/>
      <c r="AKC164"/>
      <c r="AKD164"/>
      <c r="AKE164"/>
      <c r="AKF164"/>
      <c r="AKG164"/>
      <c r="AKH164"/>
      <c r="AKI164"/>
      <c r="AKJ164"/>
      <c r="AKK164"/>
      <c r="AKL164"/>
      <c r="AKM164"/>
      <c r="AKN164"/>
      <c r="AKO164"/>
      <c r="AKP164"/>
      <c r="AKQ164"/>
      <c r="AKR164"/>
      <c r="AKS164"/>
      <c r="AKT164"/>
      <c r="AKU164"/>
      <c r="AKV164"/>
      <c r="AKW164"/>
      <c r="AKX164"/>
      <c r="AKY164"/>
      <c r="AKZ164"/>
      <c r="ALA164"/>
      <c r="ALB164"/>
      <c r="ALC164"/>
      <c r="ALD164"/>
      <c r="ALE164"/>
      <c r="ALF164"/>
      <c r="ALG164"/>
      <c r="ALH164"/>
      <c r="ALI164"/>
      <c r="ALJ164"/>
      <c r="ALK164"/>
      <c r="ALL164"/>
      <c r="ALM164"/>
      <c r="ALN164"/>
      <c r="ALO164"/>
      <c r="ALP164"/>
      <c r="ALQ164"/>
      <c r="ALR164"/>
      <c r="ALS164"/>
      <c r="ALT164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  <c r="AMH164"/>
      <c r="AMI164"/>
      <c r="AMJ164"/>
      <c r="AMK164"/>
      <c r="AML164"/>
    </row>
    <row r="165" spans="1:1026" ht="17.45" customHeight="1" x14ac:dyDescent="0.2">
      <c r="A165" s="658" t="s">
        <v>119</v>
      </c>
      <c r="B165" s="26" t="s">
        <v>308</v>
      </c>
      <c r="C165" s="202" t="s">
        <v>281</v>
      </c>
      <c r="D165" s="87"/>
      <c r="E165" s="228">
        <v>45</v>
      </c>
      <c r="F165" s="644" t="s">
        <v>345</v>
      </c>
      <c r="G165" s="229">
        <v>4</v>
      </c>
      <c r="H165" s="228">
        <v>15</v>
      </c>
      <c r="I165" s="231"/>
      <c r="J165" s="231">
        <v>30</v>
      </c>
      <c r="K165" s="722"/>
      <c r="L165" s="722"/>
      <c r="M165" s="722"/>
      <c r="N165" s="722"/>
      <c r="O165" s="218"/>
      <c r="P165" s="266"/>
      <c r="Q165" s="267"/>
      <c r="R165" s="267"/>
      <c r="S165" s="268"/>
      <c r="T165" s="213"/>
      <c r="U165" s="722"/>
      <c r="V165" s="722"/>
      <c r="W165" s="218"/>
      <c r="X165" s="269"/>
      <c r="Y165" s="270"/>
      <c r="Z165" s="270"/>
      <c r="AA165" s="271"/>
      <c r="AB165" s="413"/>
      <c r="AC165" s="415"/>
      <c r="AD165" s="423"/>
      <c r="AE165" s="499"/>
      <c r="AF165" s="422">
        <v>15</v>
      </c>
      <c r="AG165" s="423">
        <v>30</v>
      </c>
      <c r="AH165" s="423"/>
      <c r="AI165" s="423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  <c r="ABW165"/>
      <c r="ABX165"/>
      <c r="ABY165"/>
      <c r="ABZ165"/>
      <c r="ACA165"/>
      <c r="ACB165"/>
      <c r="ACC165"/>
      <c r="ACD165"/>
      <c r="ACE165"/>
      <c r="ACF165"/>
      <c r="ACG165"/>
      <c r="ACH165"/>
      <c r="ACI165"/>
      <c r="ACJ165"/>
      <c r="ACK165"/>
      <c r="ACL165"/>
      <c r="ACM165"/>
      <c r="ACN165"/>
      <c r="ACO165"/>
      <c r="ACP165"/>
      <c r="ACQ165"/>
      <c r="ACR165"/>
      <c r="ACS165"/>
      <c r="ACT165"/>
      <c r="ACU165"/>
      <c r="ACV165"/>
      <c r="ACW165"/>
      <c r="ACX165"/>
      <c r="ACY165"/>
      <c r="ACZ165"/>
      <c r="ADA165"/>
      <c r="ADB165"/>
      <c r="ADC165"/>
      <c r="ADD165"/>
      <c r="ADE165"/>
      <c r="ADF165"/>
      <c r="ADG165"/>
      <c r="ADH165"/>
      <c r="ADI165"/>
      <c r="ADJ165"/>
      <c r="ADK165"/>
      <c r="ADL165"/>
      <c r="ADM165"/>
      <c r="ADN165"/>
      <c r="ADO165"/>
      <c r="ADP165"/>
      <c r="ADQ165"/>
      <c r="ADR165"/>
      <c r="ADS165"/>
      <c r="ADT165"/>
      <c r="ADU165"/>
      <c r="ADV165"/>
      <c r="ADW165"/>
      <c r="ADX165"/>
      <c r="ADY165"/>
      <c r="ADZ165"/>
      <c r="AEA165"/>
      <c r="AEB165"/>
      <c r="AEC165"/>
      <c r="AED165"/>
      <c r="AEE165"/>
      <c r="AEF165"/>
      <c r="AEG165"/>
      <c r="AEH165"/>
      <c r="AEI165"/>
      <c r="AEJ165"/>
      <c r="AEK165"/>
      <c r="AEL165"/>
      <c r="AEM165"/>
      <c r="AEN165"/>
      <c r="AEO165"/>
      <c r="AEP165"/>
      <c r="AEQ165"/>
      <c r="AER165"/>
      <c r="AES165"/>
      <c r="AET165"/>
      <c r="AEU165"/>
      <c r="AEV165"/>
      <c r="AEW165"/>
      <c r="AEX165"/>
      <c r="AEY165"/>
      <c r="AEZ165"/>
      <c r="AFA165"/>
      <c r="AFB165"/>
      <c r="AFC165"/>
      <c r="AFD165"/>
      <c r="AFE165"/>
      <c r="AFF165"/>
      <c r="AFG165"/>
      <c r="AFH165"/>
      <c r="AFI165"/>
      <c r="AFJ165"/>
      <c r="AFK165"/>
      <c r="AFL165"/>
      <c r="AFM165"/>
      <c r="AFN165"/>
      <c r="AFO165"/>
      <c r="AFP165"/>
      <c r="AFQ165"/>
      <c r="AFR165"/>
      <c r="AFS165"/>
      <c r="AFT165"/>
      <c r="AFU165"/>
      <c r="AFV165"/>
      <c r="AFW165"/>
      <c r="AFX165"/>
      <c r="AFY165"/>
      <c r="AFZ165"/>
      <c r="AGA165"/>
      <c r="AGB165"/>
      <c r="AGC165"/>
      <c r="AGD165"/>
      <c r="AGE165"/>
      <c r="AGF165"/>
      <c r="AGG165"/>
      <c r="AGH165"/>
      <c r="AGI165"/>
      <c r="AGJ165"/>
      <c r="AGK165"/>
      <c r="AGL165"/>
      <c r="AGM165"/>
      <c r="AGN165"/>
      <c r="AGO165"/>
      <c r="AGP165"/>
      <c r="AGQ165"/>
      <c r="AGR165"/>
      <c r="AGS165"/>
      <c r="AGT165"/>
      <c r="AGU165"/>
      <c r="AGV165"/>
      <c r="AGW165"/>
      <c r="AGX165"/>
      <c r="AGY165"/>
      <c r="AGZ165"/>
      <c r="AHA165"/>
      <c r="AHB165"/>
      <c r="AHC165"/>
      <c r="AHD165"/>
      <c r="AHE165"/>
      <c r="AHF165"/>
      <c r="AHG165"/>
      <c r="AHH165"/>
      <c r="AHI165"/>
      <c r="AHJ165"/>
      <c r="AHK165"/>
      <c r="AHL165"/>
      <c r="AHM165"/>
      <c r="AHN165"/>
      <c r="AHO165"/>
      <c r="AHP165"/>
      <c r="AHQ165"/>
      <c r="AHR165"/>
      <c r="AHS165"/>
      <c r="AHT165"/>
      <c r="AHU165"/>
      <c r="AHV165"/>
      <c r="AHW165"/>
      <c r="AHX165"/>
      <c r="AHY165"/>
      <c r="AHZ165"/>
      <c r="AIA165"/>
      <c r="AIB165"/>
      <c r="AIC165"/>
      <c r="AID165"/>
      <c r="AIE165"/>
      <c r="AIF165"/>
      <c r="AIG165"/>
      <c r="AIH165"/>
      <c r="AII165"/>
      <c r="AIJ165"/>
      <c r="AIK165"/>
      <c r="AIL165"/>
      <c r="AIM165"/>
      <c r="AIN165"/>
      <c r="AIO165"/>
      <c r="AIP165"/>
      <c r="AIQ165"/>
      <c r="AIR165"/>
      <c r="AIS165"/>
      <c r="AIT165"/>
      <c r="AIU165"/>
      <c r="AIV165"/>
      <c r="AIW165"/>
      <c r="AIX165"/>
      <c r="AIY165"/>
      <c r="AIZ165"/>
      <c r="AJA165"/>
      <c r="AJB165"/>
      <c r="AJC165"/>
      <c r="AJD165"/>
      <c r="AJE165"/>
      <c r="AJF165"/>
      <c r="AJG165"/>
      <c r="AJH165"/>
      <c r="AJI165"/>
      <c r="AJJ165"/>
      <c r="AJK165"/>
      <c r="AJL165"/>
      <c r="AJM165"/>
      <c r="AJN165"/>
      <c r="AJO165"/>
      <c r="AJP165"/>
      <c r="AJQ165"/>
      <c r="AJR165"/>
      <c r="AJS165"/>
      <c r="AJT165"/>
      <c r="AJU165"/>
      <c r="AJV165"/>
      <c r="AJW165"/>
      <c r="AJX165"/>
      <c r="AJY165"/>
      <c r="AJZ165"/>
      <c r="AKA165"/>
      <c r="AKB165"/>
      <c r="AKC165"/>
      <c r="AKD165"/>
      <c r="AKE165"/>
      <c r="AKF165"/>
      <c r="AKG165"/>
      <c r="AKH165"/>
      <c r="AKI165"/>
      <c r="AKJ165"/>
      <c r="AKK165"/>
      <c r="AKL165"/>
      <c r="AKM165"/>
      <c r="AKN165"/>
      <c r="AKO165"/>
      <c r="AKP165"/>
      <c r="AKQ165"/>
      <c r="AKR165"/>
      <c r="AKS165"/>
      <c r="AKT165"/>
      <c r="AKU165"/>
      <c r="AKV165"/>
      <c r="AKW165"/>
      <c r="AKX165"/>
      <c r="AKY165"/>
      <c r="AKZ165"/>
      <c r="ALA165"/>
      <c r="ALB165"/>
      <c r="ALC165"/>
      <c r="ALD165"/>
      <c r="ALE165"/>
      <c r="ALF165"/>
      <c r="ALG165"/>
      <c r="ALH165"/>
      <c r="ALI165"/>
      <c r="ALJ165"/>
      <c r="ALK165"/>
      <c r="ALL165"/>
      <c r="ALM165"/>
      <c r="ALN165"/>
      <c r="ALO165"/>
      <c r="ALP165"/>
      <c r="ALQ165"/>
      <c r="ALR165"/>
      <c r="ALS165"/>
      <c r="ALT165"/>
      <c r="ALU165"/>
      <c r="ALV165"/>
      <c r="ALW165"/>
      <c r="ALX165"/>
      <c r="ALY165"/>
      <c r="ALZ165"/>
      <c r="AMA165"/>
      <c r="AMB165"/>
      <c r="AMC165"/>
      <c r="AMD165"/>
      <c r="AME165"/>
      <c r="AMF165"/>
      <c r="AMG165"/>
      <c r="AMH165"/>
      <c r="AMI165"/>
      <c r="AMJ165"/>
      <c r="AMK165"/>
      <c r="AML165"/>
    </row>
    <row r="166" spans="1:1026" ht="18.600000000000001" customHeight="1" x14ac:dyDescent="0.2">
      <c r="A166" s="658" t="s">
        <v>113</v>
      </c>
      <c r="B166" s="26" t="s">
        <v>309</v>
      </c>
      <c r="C166" s="202"/>
      <c r="D166" s="87" t="s">
        <v>280</v>
      </c>
      <c r="E166" s="228">
        <v>60</v>
      </c>
      <c r="F166" s="644" t="s">
        <v>331</v>
      </c>
      <c r="G166" s="229">
        <v>5</v>
      </c>
      <c r="H166" s="228">
        <v>30</v>
      </c>
      <c r="I166" s="231"/>
      <c r="J166" s="231">
        <v>30</v>
      </c>
      <c r="K166" s="722"/>
      <c r="L166" s="722"/>
      <c r="M166" s="722"/>
      <c r="N166" s="722"/>
      <c r="O166" s="218"/>
      <c r="P166" s="266"/>
      <c r="Q166" s="267"/>
      <c r="R166" s="267"/>
      <c r="S166" s="268"/>
      <c r="T166" s="213"/>
      <c r="U166" s="722"/>
      <c r="V166" s="722"/>
      <c r="W166" s="218"/>
      <c r="X166" s="269"/>
      <c r="Y166" s="270"/>
      <c r="Z166" s="267"/>
      <c r="AA166" s="268"/>
      <c r="AB166" s="697"/>
      <c r="AC166" s="468"/>
      <c r="AD166" s="423"/>
      <c r="AE166" s="499"/>
      <c r="AF166" s="422"/>
      <c r="AG166" s="423"/>
      <c r="AH166" s="423">
        <v>30</v>
      </c>
      <c r="AI166" s="423">
        <v>30</v>
      </c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  <c r="YW166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  <c r="ABW166"/>
      <c r="ABX166"/>
      <c r="ABY166"/>
      <c r="ABZ166"/>
      <c r="ACA166"/>
      <c r="ACB166"/>
      <c r="ACC166"/>
      <c r="ACD166"/>
      <c r="ACE166"/>
      <c r="ACF166"/>
      <c r="ACG166"/>
      <c r="ACH166"/>
      <c r="ACI166"/>
      <c r="ACJ166"/>
      <c r="ACK166"/>
      <c r="ACL166"/>
      <c r="ACM166"/>
      <c r="ACN166"/>
      <c r="ACO166"/>
      <c r="ACP166"/>
      <c r="ACQ166"/>
      <c r="ACR166"/>
      <c r="ACS166"/>
      <c r="ACT166"/>
      <c r="ACU166"/>
      <c r="ACV166"/>
      <c r="ACW166"/>
      <c r="ACX166"/>
      <c r="ACY166"/>
      <c r="ACZ166"/>
      <c r="ADA166"/>
      <c r="ADB166"/>
      <c r="ADC166"/>
      <c r="ADD166"/>
      <c r="ADE166"/>
      <c r="ADF166"/>
      <c r="ADG166"/>
      <c r="ADH166"/>
      <c r="ADI166"/>
      <c r="ADJ166"/>
      <c r="ADK166"/>
      <c r="ADL166"/>
      <c r="ADM166"/>
      <c r="ADN166"/>
      <c r="ADO166"/>
      <c r="ADP166"/>
      <c r="ADQ166"/>
      <c r="ADR166"/>
      <c r="ADS166"/>
      <c r="ADT166"/>
      <c r="ADU166"/>
      <c r="ADV166"/>
      <c r="ADW166"/>
      <c r="ADX166"/>
      <c r="ADY166"/>
      <c r="ADZ166"/>
      <c r="AEA166"/>
      <c r="AEB166"/>
      <c r="AEC166"/>
      <c r="AED166"/>
      <c r="AEE166"/>
      <c r="AEF166"/>
      <c r="AEG166"/>
      <c r="AEH166"/>
      <c r="AEI166"/>
      <c r="AEJ166"/>
      <c r="AEK166"/>
      <c r="AEL166"/>
      <c r="AEM166"/>
      <c r="AEN166"/>
      <c r="AEO166"/>
      <c r="AEP166"/>
      <c r="AEQ166"/>
      <c r="AER166"/>
      <c r="AES166"/>
      <c r="AET166"/>
      <c r="AEU166"/>
      <c r="AEV166"/>
      <c r="AEW166"/>
      <c r="AEX166"/>
      <c r="AEY166"/>
      <c r="AEZ166"/>
      <c r="AFA166"/>
      <c r="AFB166"/>
      <c r="AFC166"/>
      <c r="AFD166"/>
      <c r="AFE166"/>
      <c r="AFF166"/>
      <c r="AFG166"/>
      <c r="AFH166"/>
      <c r="AFI166"/>
      <c r="AFJ166"/>
      <c r="AFK166"/>
      <c r="AFL166"/>
      <c r="AFM166"/>
      <c r="AFN166"/>
      <c r="AFO166"/>
      <c r="AFP166"/>
      <c r="AFQ166"/>
      <c r="AFR166"/>
      <c r="AFS166"/>
      <c r="AFT166"/>
      <c r="AFU166"/>
      <c r="AFV166"/>
      <c r="AFW166"/>
      <c r="AFX166"/>
      <c r="AFY166"/>
      <c r="AFZ166"/>
      <c r="AGA166"/>
      <c r="AGB166"/>
      <c r="AGC166"/>
      <c r="AGD166"/>
      <c r="AGE166"/>
      <c r="AGF166"/>
      <c r="AGG166"/>
      <c r="AGH166"/>
      <c r="AGI166"/>
      <c r="AGJ166"/>
      <c r="AGK166"/>
      <c r="AGL166"/>
      <c r="AGM166"/>
      <c r="AGN166"/>
      <c r="AGO166"/>
      <c r="AGP166"/>
      <c r="AGQ166"/>
      <c r="AGR166"/>
      <c r="AGS166"/>
      <c r="AGT166"/>
      <c r="AGU166"/>
      <c r="AGV166"/>
      <c r="AGW166"/>
      <c r="AGX166"/>
      <c r="AGY166"/>
      <c r="AGZ166"/>
      <c r="AHA166"/>
      <c r="AHB166"/>
      <c r="AHC166"/>
      <c r="AHD166"/>
      <c r="AHE166"/>
      <c r="AHF166"/>
      <c r="AHG166"/>
      <c r="AHH166"/>
      <c r="AHI166"/>
      <c r="AHJ166"/>
      <c r="AHK166"/>
      <c r="AHL166"/>
      <c r="AHM166"/>
      <c r="AHN166"/>
      <c r="AHO166"/>
      <c r="AHP166"/>
      <c r="AHQ166"/>
      <c r="AHR166"/>
      <c r="AHS166"/>
      <c r="AHT166"/>
      <c r="AHU166"/>
      <c r="AHV166"/>
      <c r="AHW166"/>
      <c r="AHX166"/>
      <c r="AHY166"/>
      <c r="AHZ166"/>
      <c r="AIA166"/>
      <c r="AIB166"/>
      <c r="AIC166"/>
      <c r="AID166"/>
      <c r="AIE166"/>
      <c r="AIF166"/>
      <c r="AIG166"/>
      <c r="AIH166"/>
      <c r="AII166"/>
      <c r="AIJ166"/>
      <c r="AIK166"/>
      <c r="AIL166"/>
      <c r="AIM166"/>
      <c r="AIN166"/>
      <c r="AIO166"/>
      <c r="AIP166"/>
      <c r="AIQ166"/>
      <c r="AIR166"/>
      <c r="AIS166"/>
      <c r="AIT166"/>
      <c r="AIU166"/>
      <c r="AIV166"/>
      <c r="AIW166"/>
      <c r="AIX166"/>
      <c r="AIY166"/>
      <c r="AIZ166"/>
      <c r="AJA166"/>
      <c r="AJB166"/>
      <c r="AJC166"/>
      <c r="AJD166"/>
      <c r="AJE166"/>
      <c r="AJF166"/>
      <c r="AJG166"/>
      <c r="AJH166"/>
      <c r="AJI166"/>
      <c r="AJJ166"/>
      <c r="AJK166"/>
      <c r="AJL166"/>
      <c r="AJM166"/>
      <c r="AJN166"/>
      <c r="AJO166"/>
      <c r="AJP166"/>
      <c r="AJQ166"/>
      <c r="AJR166"/>
      <c r="AJS166"/>
      <c r="AJT166"/>
      <c r="AJU166"/>
      <c r="AJV166"/>
      <c r="AJW166"/>
      <c r="AJX166"/>
      <c r="AJY166"/>
      <c r="AJZ166"/>
      <c r="AKA166"/>
      <c r="AKB166"/>
      <c r="AKC166"/>
      <c r="AKD166"/>
      <c r="AKE166"/>
      <c r="AKF166"/>
      <c r="AKG166"/>
      <c r="AKH166"/>
      <c r="AKI166"/>
      <c r="AKJ166"/>
      <c r="AKK166"/>
      <c r="AKL166"/>
      <c r="AKM166"/>
      <c r="AKN166"/>
      <c r="AKO166"/>
      <c r="AKP166"/>
      <c r="AKQ166"/>
      <c r="AKR166"/>
      <c r="AKS166"/>
      <c r="AKT166"/>
      <c r="AKU166"/>
      <c r="AKV166"/>
      <c r="AKW166"/>
      <c r="AKX166"/>
      <c r="AKY166"/>
      <c r="AKZ166"/>
      <c r="ALA166"/>
      <c r="ALB166"/>
      <c r="ALC166"/>
      <c r="ALD166"/>
      <c r="ALE166"/>
      <c r="ALF166"/>
      <c r="ALG166"/>
      <c r="ALH166"/>
      <c r="ALI166"/>
      <c r="ALJ166"/>
      <c r="ALK166"/>
      <c r="ALL166"/>
      <c r="ALM166"/>
      <c r="ALN166"/>
      <c r="ALO166"/>
      <c r="ALP166"/>
      <c r="ALQ166"/>
      <c r="ALR166"/>
      <c r="ALS166"/>
      <c r="ALT166"/>
      <c r="ALU166"/>
      <c r="ALV166"/>
      <c r="ALW166"/>
      <c r="ALX166"/>
      <c r="ALY166"/>
      <c r="ALZ166"/>
      <c r="AMA166"/>
      <c r="AMB166"/>
      <c r="AMC166"/>
      <c r="AMD166"/>
      <c r="AME166"/>
      <c r="AMF166"/>
      <c r="AMG166"/>
      <c r="AMH166"/>
      <c r="AMI166"/>
      <c r="AMJ166"/>
      <c r="AMK166"/>
      <c r="AML166"/>
    </row>
    <row r="167" spans="1:1026" ht="18" customHeight="1" x14ac:dyDescent="0.2">
      <c r="A167" s="678" t="s">
        <v>114</v>
      </c>
      <c r="B167" s="26" t="s">
        <v>310</v>
      </c>
      <c r="C167" s="202"/>
      <c r="D167" s="87" t="s">
        <v>162</v>
      </c>
      <c r="E167" s="228">
        <v>30</v>
      </c>
      <c r="F167" s="644"/>
      <c r="G167" s="229">
        <v>3</v>
      </c>
      <c r="H167" s="228"/>
      <c r="I167" s="231">
        <v>30</v>
      </c>
      <c r="J167" s="231"/>
      <c r="K167" s="722"/>
      <c r="L167" s="722"/>
      <c r="M167" s="722"/>
      <c r="N167" s="722"/>
      <c r="O167" s="218"/>
      <c r="P167" s="266"/>
      <c r="Q167" s="267"/>
      <c r="R167" s="267"/>
      <c r="S167" s="268"/>
      <c r="T167" s="213"/>
      <c r="U167" s="722"/>
      <c r="V167" s="722"/>
      <c r="W167" s="218"/>
      <c r="X167" s="269"/>
      <c r="Y167" s="270"/>
      <c r="Z167" s="270"/>
      <c r="AA167" s="271"/>
      <c r="AB167" s="426"/>
      <c r="AC167" s="423"/>
      <c r="AD167" s="423"/>
      <c r="AE167" s="499"/>
      <c r="AF167" s="422"/>
      <c r="AG167" s="423"/>
      <c r="AH167" s="423">
        <v>30</v>
      </c>
      <c r="AI167" s="423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  <c r="XY167"/>
      <c r="XZ167"/>
      <c r="YA167"/>
      <c r="YB167"/>
      <c r="YC167"/>
      <c r="YD167"/>
      <c r="YE167"/>
      <c r="YF167"/>
      <c r="YG167"/>
      <c r="YH167"/>
      <c r="YI167"/>
      <c r="YJ167"/>
      <c r="YK167"/>
      <c r="YL167"/>
      <c r="YM167"/>
      <c r="YN167"/>
      <c r="YO167"/>
      <c r="YP167"/>
      <c r="YQ167"/>
      <c r="YR167"/>
      <c r="YS167"/>
      <c r="YT167"/>
      <c r="YU167"/>
      <c r="YV167"/>
      <c r="YW167"/>
      <c r="YX167"/>
      <c r="YY167"/>
      <c r="YZ167"/>
      <c r="ZA167"/>
      <c r="ZB167"/>
      <c r="ZC167"/>
      <c r="ZD167"/>
      <c r="ZE167"/>
      <c r="ZF167"/>
      <c r="ZG167"/>
      <c r="ZH167"/>
      <c r="ZI167"/>
      <c r="ZJ167"/>
      <c r="ZK167"/>
      <c r="ZL167"/>
      <c r="ZM167"/>
      <c r="ZN167"/>
      <c r="ZO167"/>
      <c r="ZP167"/>
      <c r="ZQ167"/>
      <c r="ZR167"/>
      <c r="ZS167"/>
      <c r="ZT167"/>
      <c r="ZU167"/>
      <c r="ZV167"/>
      <c r="ZW167"/>
      <c r="ZX167"/>
      <c r="ZY167"/>
      <c r="ZZ167"/>
      <c r="AAA167"/>
      <c r="AAB167"/>
      <c r="AAC167"/>
      <c r="AAD167"/>
      <c r="AAE167"/>
      <c r="AAF167"/>
      <c r="AAG167"/>
      <c r="AAH167"/>
      <c r="AAI167"/>
      <c r="AAJ167"/>
      <c r="AAK167"/>
      <c r="AAL167"/>
      <c r="AAM167"/>
      <c r="AAN167"/>
      <c r="AAO167"/>
      <c r="AAP167"/>
      <c r="AAQ167"/>
      <c r="AAR167"/>
      <c r="AAS167"/>
      <c r="AAT167"/>
      <c r="AAU167"/>
      <c r="AAV167"/>
      <c r="AAW167"/>
      <c r="AAX167"/>
      <c r="AAY167"/>
      <c r="AAZ167"/>
      <c r="ABA167"/>
      <c r="ABB167"/>
      <c r="ABC167"/>
      <c r="ABD167"/>
      <c r="ABE167"/>
      <c r="ABF167"/>
      <c r="ABG167"/>
      <c r="ABH167"/>
      <c r="ABI167"/>
      <c r="ABJ167"/>
      <c r="ABK167"/>
      <c r="ABL167"/>
      <c r="ABM167"/>
      <c r="ABN167"/>
      <c r="ABO167"/>
      <c r="ABP167"/>
      <c r="ABQ167"/>
      <c r="ABR167"/>
      <c r="ABS167"/>
      <c r="ABT167"/>
      <c r="ABU167"/>
      <c r="ABV167"/>
      <c r="ABW167"/>
      <c r="ABX167"/>
      <c r="ABY167"/>
      <c r="ABZ167"/>
      <c r="ACA167"/>
      <c r="ACB167"/>
      <c r="ACC167"/>
      <c r="ACD167"/>
      <c r="ACE167"/>
      <c r="ACF167"/>
      <c r="ACG167"/>
      <c r="ACH167"/>
      <c r="ACI167"/>
      <c r="ACJ167"/>
      <c r="ACK167"/>
      <c r="ACL167"/>
      <c r="ACM167"/>
      <c r="ACN167"/>
      <c r="ACO167"/>
      <c r="ACP167"/>
      <c r="ACQ167"/>
      <c r="ACR167"/>
      <c r="ACS167"/>
      <c r="ACT167"/>
      <c r="ACU167"/>
      <c r="ACV167"/>
      <c r="ACW167"/>
      <c r="ACX167"/>
      <c r="ACY167"/>
      <c r="ACZ167"/>
      <c r="ADA167"/>
      <c r="ADB167"/>
      <c r="ADC167"/>
      <c r="ADD167"/>
      <c r="ADE167"/>
      <c r="ADF167"/>
      <c r="ADG167"/>
      <c r="ADH167"/>
      <c r="ADI167"/>
      <c r="ADJ167"/>
      <c r="ADK167"/>
      <c r="ADL167"/>
      <c r="ADM167"/>
      <c r="ADN167"/>
      <c r="ADO167"/>
      <c r="ADP167"/>
      <c r="ADQ167"/>
      <c r="ADR167"/>
      <c r="ADS167"/>
      <c r="ADT167"/>
      <c r="ADU167"/>
      <c r="ADV167"/>
      <c r="ADW167"/>
      <c r="ADX167"/>
      <c r="ADY167"/>
      <c r="ADZ167"/>
      <c r="AEA167"/>
      <c r="AEB167"/>
      <c r="AEC167"/>
      <c r="AED167"/>
      <c r="AEE167"/>
      <c r="AEF167"/>
      <c r="AEG167"/>
      <c r="AEH167"/>
      <c r="AEI167"/>
      <c r="AEJ167"/>
      <c r="AEK167"/>
      <c r="AEL167"/>
      <c r="AEM167"/>
      <c r="AEN167"/>
      <c r="AEO167"/>
      <c r="AEP167"/>
      <c r="AEQ167"/>
      <c r="AER167"/>
      <c r="AES167"/>
      <c r="AET167"/>
      <c r="AEU167"/>
      <c r="AEV167"/>
      <c r="AEW167"/>
      <c r="AEX167"/>
      <c r="AEY167"/>
      <c r="AEZ167"/>
      <c r="AFA167"/>
      <c r="AFB167"/>
      <c r="AFC167"/>
      <c r="AFD167"/>
      <c r="AFE167"/>
      <c r="AFF167"/>
      <c r="AFG167"/>
      <c r="AFH167"/>
      <c r="AFI167"/>
      <c r="AFJ167"/>
      <c r="AFK167"/>
      <c r="AFL167"/>
      <c r="AFM167"/>
      <c r="AFN167"/>
      <c r="AFO167"/>
      <c r="AFP167"/>
      <c r="AFQ167"/>
      <c r="AFR167"/>
      <c r="AFS167"/>
      <c r="AFT167"/>
      <c r="AFU167"/>
      <c r="AFV167"/>
      <c r="AFW167"/>
      <c r="AFX167"/>
      <c r="AFY167"/>
      <c r="AFZ167"/>
      <c r="AGA167"/>
      <c r="AGB167"/>
      <c r="AGC167"/>
      <c r="AGD167"/>
      <c r="AGE167"/>
      <c r="AGF167"/>
      <c r="AGG167"/>
      <c r="AGH167"/>
      <c r="AGI167"/>
      <c r="AGJ167"/>
      <c r="AGK167"/>
      <c r="AGL167"/>
      <c r="AGM167"/>
      <c r="AGN167"/>
      <c r="AGO167"/>
      <c r="AGP167"/>
      <c r="AGQ167"/>
      <c r="AGR167"/>
      <c r="AGS167"/>
      <c r="AGT167"/>
      <c r="AGU167"/>
      <c r="AGV167"/>
      <c r="AGW167"/>
      <c r="AGX167"/>
      <c r="AGY167"/>
      <c r="AGZ167"/>
      <c r="AHA167"/>
      <c r="AHB167"/>
      <c r="AHC167"/>
      <c r="AHD167"/>
      <c r="AHE167"/>
      <c r="AHF167"/>
      <c r="AHG167"/>
      <c r="AHH167"/>
      <c r="AHI167"/>
      <c r="AHJ167"/>
      <c r="AHK167"/>
      <c r="AHL167"/>
      <c r="AHM167"/>
      <c r="AHN167"/>
      <c r="AHO167"/>
      <c r="AHP167"/>
      <c r="AHQ167"/>
      <c r="AHR167"/>
      <c r="AHS167"/>
      <c r="AHT167"/>
      <c r="AHU167"/>
      <c r="AHV167"/>
      <c r="AHW167"/>
      <c r="AHX167"/>
      <c r="AHY167"/>
      <c r="AHZ167"/>
      <c r="AIA167"/>
      <c r="AIB167"/>
      <c r="AIC167"/>
      <c r="AID167"/>
      <c r="AIE167"/>
      <c r="AIF167"/>
      <c r="AIG167"/>
      <c r="AIH167"/>
      <c r="AII167"/>
      <c r="AIJ167"/>
      <c r="AIK167"/>
      <c r="AIL167"/>
      <c r="AIM167"/>
      <c r="AIN167"/>
      <c r="AIO167"/>
      <c r="AIP167"/>
      <c r="AIQ167"/>
      <c r="AIR167"/>
      <c r="AIS167"/>
      <c r="AIT167"/>
      <c r="AIU167"/>
      <c r="AIV167"/>
      <c r="AIW167"/>
      <c r="AIX167"/>
      <c r="AIY167"/>
      <c r="AIZ167"/>
      <c r="AJA167"/>
      <c r="AJB167"/>
      <c r="AJC167"/>
      <c r="AJD167"/>
      <c r="AJE167"/>
      <c r="AJF167"/>
      <c r="AJG167"/>
      <c r="AJH167"/>
      <c r="AJI167"/>
      <c r="AJJ167"/>
      <c r="AJK167"/>
      <c r="AJL167"/>
      <c r="AJM167"/>
      <c r="AJN167"/>
      <c r="AJO167"/>
      <c r="AJP167"/>
      <c r="AJQ167"/>
      <c r="AJR167"/>
      <c r="AJS167"/>
      <c r="AJT167"/>
      <c r="AJU167"/>
      <c r="AJV167"/>
      <c r="AJW167"/>
      <c r="AJX167"/>
      <c r="AJY167"/>
      <c r="AJZ167"/>
      <c r="AKA167"/>
      <c r="AKB167"/>
      <c r="AKC167"/>
      <c r="AKD167"/>
      <c r="AKE167"/>
      <c r="AKF167"/>
      <c r="AKG167"/>
      <c r="AKH167"/>
      <c r="AKI167"/>
      <c r="AKJ167"/>
      <c r="AKK167"/>
      <c r="AKL167"/>
      <c r="AKM167"/>
      <c r="AKN167"/>
      <c r="AKO167"/>
      <c r="AKP167"/>
      <c r="AKQ167"/>
      <c r="AKR167"/>
      <c r="AKS167"/>
      <c r="AKT167"/>
      <c r="AKU167"/>
      <c r="AKV167"/>
      <c r="AKW167"/>
      <c r="AKX167"/>
      <c r="AKY167"/>
      <c r="AKZ167"/>
      <c r="ALA167"/>
      <c r="ALB167"/>
      <c r="ALC167"/>
      <c r="ALD167"/>
      <c r="ALE167"/>
      <c r="ALF167"/>
      <c r="ALG167"/>
      <c r="ALH167"/>
      <c r="ALI167"/>
      <c r="ALJ167"/>
      <c r="ALK167"/>
      <c r="ALL167"/>
      <c r="ALM167"/>
      <c r="ALN167"/>
      <c r="ALO167"/>
      <c r="ALP167"/>
      <c r="ALQ167"/>
      <c r="ALR167"/>
      <c r="ALS167"/>
      <c r="ALT167"/>
      <c r="ALU167"/>
      <c r="ALV167"/>
      <c r="ALW167"/>
      <c r="ALX167"/>
      <c r="ALY167"/>
      <c r="ALZ167"/>
      <c r="AMA167"/>
      <c r="AMB167"/>
      <c r="AMC167"/>
      <c r="AMD167"/>
      <c r="AME167"/>
      <c r="AMF167"/>
      <c r="AMG167"/>
      <c r="AMH167"/>
      <c r="AMI167"/>
      <c r="AMJ167"/>
      <c r="AMK167"/>
      <c r="AML167"/>
    </row>
    <row r="168" spans="1:1026" ht="27" customHeight="1" x14ac:dyDescent="0.2">
      <c r="A168" s="345" t="s">
        <v>123</v>
      </c>
      <c r="B168" s="26" t="s">
        <v>311</v>
      </c>
      <c r="C168" s="202"/>
      <c r="D168" s="87" t="s">
        <v>281</v>
      </c>
      <c r="E168" s="228">
        <v>45</v>
      </c>
      <c r="F168" s="644" t="s">
        <v>383</v>
      </c>
      <c r="G168" s="229">
        <v>5</v>
      </c>
      <c r="H168" s="228">
        <v>15</v>
      </c>
      <c r="I168" s="231"/>
      <c r="J168" s="231">
        <v>30</v>
      </c>
      <c r="K168" s="722"/>
      <c r="L168" s="722"/>
      <c r="M168" s="722"/>
      <c r="N168" s="722"/>
      <c r="O168" s="218"/>
      <c r="P168" s="266"/>
      <c r="Q168" s="267"/>
      <c r="R168" s="267"/>
      <c r="S168" s="268"/>
      <c r="T168" s="213"/>
      <c r="U168" s="722"/>
      <c r="V168" s="722"/>
      <c r="W168" s="218"/>
      <c r="X168" s="269"/>
      <c r="Y168" s="270"/>
      <c r="Z168" s="270"/>
      <c r="AA168" s="271"/>
      <c r="AB168" s="426"/>
      <c r="AC168" s="423"/>
      <c r="AD168" s="423"/>
      <c r="AE168" s="499"/>
      <c r="AF168" s="125"/>
      <c r="AG168" s="128"/>
      <c r="AH168" s="128">
        <v>15</v>
      </c>
      <c r="AI168" s="128">
        <v>30</v>
      </c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  <c r="WN168"/>
      <c r="WO168"/>
      <c r="WP168"/>
      <c r="WQ168"/>
      <c r="WR168"/>
      <c r="WS168"/>
      <c r="WT168"/>
      <c r="WU168"/>
      <c r="WV168"/>
      <c r="WW168"/>
      <c r="WX168"/>
      <c r="WY168"/>
      <c r="WZ168"/>
      <c r="XA168"/>
      <c r="XB168"/>
      <c r="XC168"/>
      <c r="XD168"/>
      <c r="XE168"/>
      <c r="XF168"/>
      <c r="XG168"/>
      <c r="XH168"/>
      <c r="XI168"/>
      <c r="XJ168"/>
      <c r="XK168"/>
      <c r="XL168"/>
      <c r="XM168"/>
      <c r="XN168"/>
      <c r="XO168"/>
      <c r="XP168"/>
      <c r="XQ168"/>
      <c r="XR168"/>
      <c r="XS168"/>
      <c r="XT168"/>
      <c r="XU168"/>
      <c r="XV168"/>
      <c r="XW168"/>
      <c r="XX168"/>
      <c r="XY168"/>
      <c r="XZ168"/>
      <c r="YA168"/>
      <c r="YB168"/>
      <c r="YC168"/>
      <c r="YD168"/>
      <c r="YE168"/>
      <c r="YF168"/>
      <c r="YG168"/>
      <c r="YH168"/>
      <c r="YI168"/>
      <c r="YJ168"/>
      <c r="YK168"/>
      <c r="YL168"/>
      <c r="YM168"/>
      <c r="YN168"/>
      <c r="YO168"/>
      <c r="YP168"/>
      <c r="YQ168"/>
      <c r="YR168"/>
      <c r="YS168"/>
      <c r="YT168"/>
      <c r="YU168"/>
      <c r="YV168"/>
      <c r="YW168"/>
      <c r="YX168"/>
      <c r="YY168"/>
      <c r="YZ168"/>
      <c r="ZA168"/>
      <c r="ZB168"/>
      <c r="ZC168"/>
      <c r="ZD168"/>
      <c r="ZE168"/>
      <c r="ZF168"/>
      <c r="ZG168"/>
      <c r="ZH168"/>
      <c r="ZI168"/>
      <c r="ZJ168"/>
      <c r="ZK168"/>
      <c r="ZL168"/>
      <c r="ZM168"/>
      <c r="ZN168"/>
      <c r="ZO168"/>
      <c r="ZP168"/>
      <c r="ZQ168"/>
      <c r="ZR168"/>
      <c r="ZS168"/>
      <c r="ZT168"/>
      <c r="ZU168"/>
      <c r="ZV168"/>
      <c r="ZW168"/>
      <c r="ZX168"/>
      <c r="ZY168"/>
      <c r="ZZ168"/>
      <c r="AAA168"/>
      <c r="AAB168"/>
      <c r="AAC168"/>
      <c r="AAD168"/>
      <c r="AAE168"/>
      <c r="AAF168"/>
      <c r="AAG168"/>
      <c r="AAH168"/>
      <c r="AAI168"/>
      <c r="AAJ168"/>
      <c r="AAK168"/>
      <c r="AAL168"/>
      <c r="AAM168"/>
      <c r="AAN168"/>
      <c r="AAO168"/>
      <c r="AAP168"/>
      <c r="AAQ168"/>
      <c r="AAR168"/>
      <c r="AAS168"/>
      <c r="AAT168"/>
      <c r="AAU168"/>
      <c r="AAV168"/>
      <c r="AAW168"/>
      <c r="AAX168"/>
      <c r="AAY168"/>
      <c r="AAZ168"/>
      <c r="ABA168"/>
      <c r="ABB168"/>
      <c r="ABC168"/>
      <c r="ABD168"/>
      <c r="ABE168"/>
      <c r="ABF168"/>
      <c r="ABG168"/>
      <c r="ABH168"/>
      <c r="ABI168"/>
      <c r="ABJ168"/>
      <c r="ABK168"/>
      <c r="ABL168"/>
      <c r="ABM168"/>
      <c r="ABN168"/>
      <c r="ABO168"/>
      <c r="ABP168"/>
      <c r="ABQ168"/>
      <c r="ABR168"/>
      <c r="ABS168"/>
      <c r="ABT168"/>
      <c r="ABU168"/>
      <c r="ABV168"/>
      <c r="ABW168"/>
      <c r="ABX168"/>
      <c r="ABY168"/>
      <c r="ABZ168"/>
      <c r="ACA168"/>
      <c r="ACB168"/>
      <c r="ACC168"/>
      <c r="ACD168"/>
      <c r="ACE168"/>
      <c r="ACF168"/>
      <c r="ACG168"/>
      <c r="ACH168"/>
      <c r="ACI168"/>
      <c r="ACJ168"/>
      <c r="ACK168"/>
      <c r="ACL168"/>
      <c r="ACM168"/>
      <c r="ACN168"/>
      <c r="ACO168"/>
      <c r="ACP168"/>
      <c r="ACQ168"/>
      <c r="ACR168"/>
      <c r="ACS168"/>
      <c r="ACT168"/>
      <c r="ACU168"/>
      <c r="ACV168"/>
      <c r="ACW168"/>
      <c r="ACX168"/>
      <c r="ACY168"/>
      <c r="ACZ168"/>
      <c r="ADA168"/>
      <c r="ADB168"/>
      <c r="ADC168"/>
      <c r="ADD168"/>
      <c r="ADE168"/>
      <c r="ADF168"/>
      <c r="ADG168"/>
      <c r="ADH168"/>
      <c r="ADI168"/>
      <c r="ADJ168"/>
      <c r="ADK168"/>
      <c r="ADL168"/>
      <c r="ADM168"/>
      <c r="ADN168"/>
      <c r="ADO168"/>
      <c r="ADP168"/>
      <c r="ADQ168"/>
      <c r="ADR168"/>
      <c r="ADS168"/>
      <c r="ADT168"/>
      <c r="ADU168"/>
      <c r="ADV168"/>
      <c r="ADW168"/>
      <c r="ADX168"/>
      <c r="ADY168"/>
      <c r="ADZ168"/>
      <c r="AEA168"/>
      <c r="AEB168"/>
      <c r="AEC168"/>
      <c r="AED168"/>
      <c r="AEE168"/>
      <c r="AEF168"/>
      <c r="AEG168"/>
      <c r="AEH168"/>
      <c r="AEI168"/>
      <c r="AEJ168"/>
      <c r="AEK168"/>
      <c r="AEL168"/>
      <c r="AEM168"/>
      <c r="AEN168"/>
      <c r="AEO168"/>
      <c r="AEP168"/>
      <c r="AEQ168"/>
      <c r="AER168"/>
      <c r="AES168"/>
      <c r="AET168"/>
      <c r="AEU168"/>
      <c r="AEV168"/>
      <c r="AEW168"/>
      <c r="AEX168"/>
      <c r="AEY168"/>
      <c r="AEZ168"/>
      <c r="AFA168"/>
      <c r="AFB168"/>
      <c r="AFC168"/>
      <c r="AFD168"/>
      <c r="AFE168"/>
      <c r="AFF168"/>
      <c r="AFG168"/>
      <c r="AFH168"/>
      <c r="AFI168"/>
      <c r="AFJ168"/>
      <c r="AFK168"/>
      <c r="AFL168"/>
      <c r="AFM168"/>
      <c r="AFN168"/>
      <c r="AFO168"/>
      <c r="AFP168"/>
      <c r="AFQ168"/>
      <c r="AFR168"/>
      <c r="AFS168"/>
      <c r="AFT168"/>
      <c r="AFU168"/>
      <c r="AFV168"/>
      <c r="AFW168"/>
      <c r="AFX168"/>
      <c r="AFY168"/>
      <c r="AFZ168"/>
      <c r="AGA168"/>
      <c r="AGB168"/>
      <c r="AGC168"/>
      <c r="AGD168"/>
      <c r="AGE168"/>
      <c r="AGF168"/>
      <c r="AGG168"/>
      <c r="AGH168"/>
      <c r="AGI168"/>
      <c r="AGJ168"/>
      <c r="AGK168"/>
      <c r="AGL168"/>
      <c r="AGM168"/>
      <c r="AGN168"/>
      <c r="AGO168"/>
      <c r="AGP168"/>
      <c r="AGQ168"/>
      <c r="AGR168"/>
      <c r="AGS168"/>
      <c r="AGT168"/>
      <c r="AGU168"/>
      <c r="AGV168"/>
      <c r="AGW168"/>
      <c r="AGX168"/>
      <c r="AGY168"/>
      <c r="AGZ168"/>
      <c r="AHA168"/>
      <c r="AHB168"/>
      <c r="AHC168"/>
      <c r="AHD168"/>
      <c r="AHE168"/>
      <c r="AHF168"/>
      <c r="AHG168"/>
      <c r="AHH168"/>
      <c r="AHI168"/>
      <c r="AHJ168"/>
      <c r="AHK168"/>
      <c r="AHL168"/>
      <c r="AHM168"/>
      <c r="AHN168"/>
      <c r="AHO168"/>
      <c r="AHP168"/>
      <c r="AHQ168"/>
      <c r="AHR168"/>
      <c r="AHS168"/>
      <c r="AHT168"/>
      <c r="AHU168"/>
      <c r="AHV168"/>
      <c r="AHW168"/>
      <c r="AHX168"/>
      <c r="AHY168"/>
      <c r="AHZ168"/>
      <c r="AIA168"/>
      <c r="AIB168"/>
      <c r="AIC168"/>
      <c r="AID168"/>
      <c r="AIE168"/>
      <c r="AIF168"/>
      <c r="AIG168"/>
      <c r="AIH168"/>
      <c r="AII168"/>
      <c r="AIJ168"/>
      <c r="AIK168"/>
      <c r="AIL168"/>
      <c r="AIM168"/>
      <c r="AIN168"/>
      <c r="AIO168"/>
      <c r="AIP168"/>
      <c r="AIQ168"/>
      <c r="AIR168"/>
      <c r="AIS168"/>
      <c r="AIT168"/>
      <c r="AIU168"/>
      <c r="AIV168"/>
      <c r="AIW168"/>
      <c r="AIX168"/>
      <c r="AIY168"/>
      <c r="AIZ168"/>
      <c r="AJA168"/>
      <c r="AJB168"/>
      <c r="AJC168"/>
      <c r="AJD168"/>
      <c r="AJE168"/>
      <c r="AJF168"/>
      <c r="AJG168"/>
      <c r="AJH168"/>
      <c r="AJI168"/>
      <c r="AJJ168"/>
      <c r="AJK168"/>
      <c r="AJL168"/>
      <c r="AJM168"/>
      <c r="AJN168"/>
      <c r="AJO168"/>
      <c r="AJP168"/>
      <c r="AJQ168"/>
      <c r="AJR168"/>
      <c r="AJS168"/>
      <c r="AJT168"/>
      <c r="AJU168"/>
      <c r="AJV168"/>
      <c r="AJW168"/>
      <c r="AJX168"/>
      <c r="AJY168"/>
      <c r="AJZ168"/>
      <c r="AKA168"/>
      <c r="AKB168"/>
      <c r="AKC168"/>
      <c r="AKD168"/>
      <c r="AKE168"/>
      <c r="AKF168"/>
      <c r="AKG168"/>
      <c r="AKH168"/>
      <c r="AKI168"/>
      <c r="AKJ168"/>
      <c r="AKK168"/>
      <c r="AKL168"/>
      <c r="AKM168"/>
      <c r="AKN168"/>
      <c r="AKO168"/>
      <c r="AKP168"/>
      <c r="AKQ168"/>
      <c r="AKR168"/>
      <c r="AKS168"/>
      <c r="AKT168"/>
      <c r="AKU168"/>
      <c r="AKV168"/>
      <c r="AKW168"/>
      <c r="AKX168"/>
      <c r="AKY168"/>
      <c r="AKZ168"/>
      <c r="ALA168"/>
      <c r="ALB168"/>
      <c r="ALC168"/>
      <c r="ALD168"/>
      <c r="ALE168"/>
      <c r="ALF168"/>
      <c r="ALG168"/>
      <c r="ALH168"/>
      <c r="ALI168"/>
      <c r="ALJ168"/>
      <c r="ALK168"/>
      <c r="ALL168"/>
      <c r="ALM168"/>
      <c r="ALN168"/>
      <c r="ALO168"/>
      <c r="ALP168"/>
      <c r="ALQ168"/>
      <c r="ALR168"/>
      <c r="ALS168"/>
      <c r="ALT168"/>
      <c r="ALU168"/>
      <c r="ALV168"/>
      <c r="ALW168"/>
      <c r="ALX168"/>
      <c r="ALY168"/>
      <c r="ALZ168"/>
      <c r="AMA168"/>
      <c r="AMB168"/>
      <c r="AMC168"/>
      <c r="AMD168"/>
      <c r="AME168"/>
      <c r="AMF168"/>
      <c r="AMG168"/>
      <c r="AMH168"/>
      <c r="AMI168"/>
      <c r="AMJ168"/>
      <c r="AMK168"/>
      <c r="AML168"/>
    </row>
    <row r="169" spans="1:1026" ht="15.6" customHeight="1" x14ac:dyDescent="0.2">
      <c r="A169" s="658" t="s">
        <v>125</v>
      </c>
      <c r="B169" s="26" t="s">
        <v>312</v>
      </c>
      <c r="C169" s="202"/>
      <c r="D169" s="87" t="s">
        <v>162</v>
      </c>
      <c r="E169" s="228">
        <v>30</v>
      </c>
      <c r="F169" s="644"/>
      <c r="G169" s="229">
        <v>4</v>
      </c>
      <c r="H169" s="228"/>
      <c r="I169" s="231"/>
      <c r="J169" s="231">
        <v>30</v>
      </c>
      <c r="K169" s="722"/>
      <c r="L169" s="722"/>
      <c r="M169" s="722"/>
      <c r="N169" s="722"/>
      <c r="O169" s="218"/>
      <c r="P169" s="266"/>
      <c r="Q169" s="267"/>
      <c r="R169" s="267"/>
      <c r="S169" s="268"/>
      <c r="T169" s="213"/>
      <c r="U169" s="722"/>
      <c r="V169" s="722"/>
      <c r="W169" s="218"/>
      <c r="X169" s="269"/>
      <c r="Y169" s="270"/>
      <c r="Z169" s="270"/>
      <c r="AA169" s="271"/>
      <c r="AB169" s="426"/>
      <c r="AC169" s="423"/>
      <c r="AD169" s="423"/>
      <c r="AE169" s="499"/>
      <c r="AF169" s="125"/>
      <c r="AG169" s="128"/>
      <c r="AH169" s="128"/>
      <c r="AI169" s="128">
        <v>30</v>
      </c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  <c r="XY169"/>
      <c r="XZ169"/>
      <c r="YA169"/>
      <c r="YB169"/>
      <c r="YC169"/>
      <c r="YD169"/>
      <c r="YE169"/>
      <c r="YF169"/>
      <c r="YG169"/>
      <c r="YH169"/>
      <c r="YI169"/>
      <c r="YJ169"/>
      <c r="YK169"/>
      <c r="YL169"/>
      <c r="YM169"/>
      <c r="YN169"/>
      <c r="YO169"/>
      <c r="YP169"/>
      <c r="YQ169"/>
      <c r="YR169"/>
      <c r="YS169"/>
      <c r="YT169"/>
      <c r="YU169"/>
      <c r="YV169"/>
      <c r="YW169"/>
      <c r="YX169"/>
      <c r="YY169"/>
      <c r="YZ169"/>
      <c r="ZA169"/>
      <c r="ZB169"/>
      <c r="ZC169"/>
      <c r="ZD169"/>
      <c r="ZE169"/>
      <c r="ZF169"/>
      <c r="ZG169"/>
      <c r="ZH169"/>
      <c r="ZI169"/>
      <c r="ZJ169"/>
      <c r="ZK169"/>
      <c r="ZL169"/>
      <c r="ZM169"/>
      <c r="ZN169"/>
      <c r="ZO169"/>
      <c r="ZP169"/>
      <c r="ZQ169"/>
      <c r="ZR169"/>
      <c r="ZS169"/>
      <c r="ZT169"/>
      <c r="ZU169"/>
      <c r="ZV169"/>
      <c r="ZW169"/>
      <c r="ZX169"/>
      <c r="ZY169"/>
      <c r="ZZ169"/>
      <c r="AAA169"/>
      <c r="AAB169"/>
      <c r="AAC169"/>
      <c r="AAD169"/>
      <c r="AAE169"/>
      <c r="AAF169"/>
      <c r="AAG169"/>
      <c r="AAH169"/>
      <c r="AAI169"/>
      <c r="AAJ169"/>
      <c r="AAK169"/>
      <c r="AAL169"/>
      <c r="AAM169"/>
      <c r="AAN169"/>
      <c r="AAO169"/>
      <c r="AAP169"/>
      <c r="AAQ169"/>
      <c r="AAR169"/>
      <c r="AAS169"/>
      <c r="AAT169"/>
      <c r="AAU169"/>
      <c r="AAV169"/>
      <c r="AAW169"/>
      <c r="AAX169"/>
      <c r="AAY169"/>
      <c r="AAZ169"/>
      <c r="ABA169"/>
      <c r="ABB169"/>
      <c r="ABC169"/>
      <c r="ABD169"/>
      <c r="ABE169"/>
      <c r="ABF169"/>
      <c r="ABG169"/>
      <c r="ABH169"/>
      <c r="ABI169"/>
      <c r="ABJ169"/>
      <c r="ABK169"/>
      <c r="ABL169"/>
      <c r="ABM169"/>
      <c r="ABN169"/>
      <c r="ABO169"/>
      <c r="ABP169"/>
      <c r="ABQ169"/>
      <c r="ABR169"/>
      <c r="ABS169"/>
      <c r="ABT169"/>
      <c r="ABU169"/>
      <c r="ABV169"/>
      <c r="ABW169"/>
      <c r="ABX169"/>
      <c r="ABY169"/>
      <c r="ABZ169"/>
      <c r="ACA169"/>
      <c r="ACB169"/>
      <c r="ACC169"/>
      <c r="ACD169"/>
      <c r="ACE169"/>
      <c r="ACF169"/>
      <c r="ACG169"/>
      <c r="ACH169"/>
      <c r="ACI169"/>
      <c r="ACJ169"/>
      <c r="ACK169"/>
      <c r="ACL169"/>
      <c r="ACM169"/>
      <c r="ACN169"/>
      <c r="ACO169"/>
      <c r="ACP169"/>
      <c r="ACQ169"/>
      <c r="ACR169"/>
      <c r="ACS169"/>
      <c r="ACT169"/>
      <c r="ACU169"/>
      <c r="ACV169"/>
      <c r="ACW169"/>
      <c r="ACX169"/>
      <c r="ACY169"/>
      <c r="ACZ169"/>
      <c r="ADA169"/>
      <c r="ADB169"/>
      <c r="ADC169"/>
      <c r="ADD169"/>
      <c r="ADE169"/>
      <c r="ADF169"/>
      <c r="ADG169"/>
      <c r="ADH169"/>
      <c r="ADI169"/>
      <c r="ADJ169"/>
      <c r="ADK169"/>
      <c r="ADL169"/>
      <c r="ADM169"/>
      <c r="ADN169"/>
      <c r="ADO169"/>
      <c r="ADP169"/>
      <c r="ADQ169"/>
      <c r="ADR169"/>
      <c r="ADS169"/>
      <c r="ADT169"/>
      <c r="ADU169"/>
      <c r="ADV169"/>
      <c r="ADW169"/>
      <c r="ADX169"/>
      <c r="ADY169"/>
      <c r="ADZ169"/>
      <c r="AEA169"/>
      <c r="AEB169"/>
      <c r="AEC169"/>
      <c r="AED169"/>
      <c r="AEE169"/>
      <c r="AEF169"/>
      <c r="AEG169"/>
      <c r="AEH169"/>
      <c r="AEI169"/>
      <c r="AEJ169"/>
      <c r="AEK169"/>
      <c r="AEL169"/>
      <c r="AEM169"/>
      <c r="AEN169"/>
      <c r="AEO169"/>
      <c r="AEP169"/>
      <c r="AEQ169"/>
      <c r="AER169"/>
      <c r="AES169"/>
      <c r="AET169"/>
      <c r="AEU169"/>
      <c r="AEV169"/>
      <c r="AEW169"/>
      <c r="AEX169"/>
      <c r="AEY169"/>
      <c r="AEZ169"/>
      <c r="AFA169"/>
      <c r="AFB169"/>
      <c r="AFC169"/>
      <c r="AFD169"/>
      <c r="AFE169"/>
      <c r="AFF169"/>
      <c r="AFG169"/>
      <c r="AFH169"/>
      <c r="AFI169"/>
      <c r="AFJ169"/>
      <c r="AFK169"/>
      <c r="AFL169"/>
      <c r="AFM169"/>
      <c r="AFN169"/>
      <c r="AFO169"/>
      <c r="AFP169"/>
      <c r="AFQ169"/>
      <c r="AFR169"/>
      <c r="AFS169"/>
      <c r="AFT169"/>
      <c r="AFU169"/>
      <c r="AFV169"/>
      <c r="AFW169"/>
      <c r="AFX169"/>
      <c r="AFY169"/>
      <c r="AFZ169"/>
      <c r="AGA169"/>
      <c r="AGB169"/>
      <c r="AGC169"/>
      <c r="AGD169"/>
      <c r="AGE169"/>
      <c r="AGF169"/>
      <c r="AGG169"/>
      <c r="AGH169"/>
      <c r="AGI169"/>
      <c r="AGJ169"/>
      <c r="AGK169"/>
      <c r="AGL169"/>
      <c r="AGM169"/>
      <c r="AGN169"/>
      <c r="AGO169"/>
      <c r="AGP169"/>
      <c r="AGQ169"/>
      <c r="AGR169"/>
      <c r="AGS169"/>
      <c r="AGT169"/>
      <c r="AGU169"/>
      <c r="AGV169"/>
      <c r="AGW169"/>
      <c r="AGX169"/>
      <c r="AGY169"/>
      <c r="AGZ169"/>
      <c r="AHA169"/>
      <c r="AHB169"/>
      <c r="AHC169"/>
      <c r="AHD169"/>
      <c r="AHE169"/>
      <c r="AHF169"/>
      <c r="AHG169"/>
      <c r="AHH169"/>
      <c r="AHI169"/>
      <c r="AHJ169"/>
      <c r="AHK169"/>
      <c r="AHL169"/>
      <c r="AHM169"/>
      <c r="AHN169"/>
      <c r="AHO169"/>
      <c r="AHP169"/>
      <c r="AHQ169"/>
      <c r="AHR169"/>
      <c r="AHS169"/>
      <c r="AHT169"/>
      <c r="AHU169"/>
      <c r="AHV169"/>
      <c r="AHW169"/>
      <c r="AHX169"/>
      <c r="AHY169"/>
      <c r="AHZ169"/>
      <c r="AIA169"/>
      <c r="AIB169"/>
      <c r="AIC169"/>
      <c r="AID169"/>
      <c r="AIE169"/>
      <c r="AIF169"/>
      <c r="AIG169"/>
      <c r="AIH169"/>
      <c r="AII169"/>
      <c r="AIJ169"/>
      <c r="AIK169"/>
      <c r="AIL169"/>
      <c r="AIM169"/>
      <c r="AIN169"/>
      <c r="AIO169"/>
      <c r="AIP169"/>
      <c r="AIQ169"/>
      <c r="AIR169"/>
      <c r="AIS169"/>
      <c r="AIT169"/>
      <c r="AIU169"/>
      <c r="AIV169"/>
      <c r="AIW169"/>
      <c r="AIX169"/>
      <c r="AIY169"/>
      <c r="AIZ169"/>
      <c r="AJA169"/>
      <c r="AJB169"/>
      <c r="AJC169"/>
      <c r="AJD169"/>
      <c r="AJE169"/>
      <c r="AJF169"/>
      <c r="AJG169"/>
      <c r="AJH169"/>
      <c r="AJI169"/>
      <c r="AJJ169"/>
      <c r="AJK169"/>
      <c r="AJL169"/>
      <c r="AJM169"/>
      <c r="AJN169"/>
      <c r="AJO169"/>
      <c r="AJP169"/>
      <c r="AJQ169"/>
      <c r="AJR169"/>
      <c r="AJS169"/>
      <c r="AJT169"/>
      <c r="AJU169"/>
      <c r="AJV169"/>
      <c r="AJW169"/>
      <c r="AJX169"/>
      <c r="AJY169"/>
      <c r="AJZ169"/>
      <c r="AKA169"/>
      <c r="AKB169"/>
      <c r="AKC169"/>
      <c r="AKD169"/>
      <c r="AKE169"/>
      <c r="AKF169"/>
      <c r="AKG169"/>
      <c r="AKH169"/>
      <c r="AKI169"/>
      <c r="AKJ169"/>
      <c r="AKK169"/>
      <c r="AKL169"/>
      <c r="AKM169"/>
      <c r="AKN169"/>
      <c r="AKO169"/>
      <c r="AKP169"/>
      <c r="AKQ169"/>
      <c r="AKR169"/>
      <c r="AKS169"/>
      <c r="AKT169"/>
      <c r="AKU169"/>
      <c r="AKV169"/>
      <c r="AKW169"/>
      <c r="AKX169"/>
      <c r="AKY169"/>
      <c r="AKZ169"/>
      <c r="ALA169"/>
      <c r="ALB169"/>
      <c r="ALC169"/>
      <c r="ALD169"/>
      <c r="ALE169"/>
      <c r="ALF169"/>
      <c r="ALG169"/>
      <c r="ALH169"/>
      <c r="ALI169"/>
      <c r="ALJ169"/>
      <c r="ALK169"/>
      <c r="ALL169"/>
      <c r="ALM169"/>
      <c r="ALN169"/>
      <c r="ALO169"/>
      <c r="ALP169"/>
      <c r="ALQ169"/>
      <c r="ALR169"/>
      <c r="ALS169"/>
      <c r="ALT169"/>
      <c r="ALU169"/>
      <c r="ALV169"/>
      <c r="ALW169"/>
      <c r="ALX169"/>
      <c r="ALY169"/>
      <c r="ALZ169"/>
      <c r="AMA169"/>
      <c r="AMB169"/>
      <c r="AMC169"/>
      <c r="AMD169"/>
      <c r="AME169"/>
      <c r="AMF169"/>
      <c r="AMG169"/>
      <c r="AMH169"/>
      <c r="AMI169"/>
      <c r="AMJ169"/>
      <c r="AMK169"/>
      <c r="AML169"/>
    </row>
    <row r="170" spans="1:1026" ht="13.7" customHeight="1" x14ac:dyDescent="0.2">
      <c r="A170" s="679" t="s">
        <v>381</v>
      </c>
      <c r="B170" s="26" t="s">
        <v>313</v>
      </c>
      <c r="C170" s="70" t="s">
        <v>162</v>
      </c>
      <c r="D170" s="729" t="s">
        <v>162</v>
      </c>
      <c r="E170" s="213">
        <v>120</v>
      </c>
      <c r="F170" s="643" t="s">
        <v>344</v>
      </c>
      <c r="G170" s="762">
        <v>8</v>
      </c>
      <c r="H170" s="213"/>
      <c r="I170" s="722"/>
      <c r="J170" s="722"/>
      <c r="K170" s="722"/>
      <c r="L170" s="722"/>
      <c r="M170" s="722"/>
      <c r="N170" s="722"/>
      <c r="O170" s="218">
        <v>120</v>
      </c>
      <c r="P170" s="266"/>
      <c r="Q170" s="267"/>
      <c r="R170" s="267"/>
      <c r="S170" s="268"/>
      <c r="T170" s="213"/>
      <c r="U170" s="722"/>
      <c r="V170" s="722"/>
      <c r="W170" s="218"/>
      <c r="X170" s="269"/>
      <c r="Y170" s="270"/>
      <c r="Z170" s="270"/>
      <c r="AA170" s="271"/>
      <c r="AB170" s="403"/>
      <c r="AC170" s="128"/>
      <c r="AD170" s="423">
        <v>60</v>
      </c>
      <c r="AE170" s="124"/>
      <c r="AF170" s="422">
        <v>60</v>
      </c>
      <c r="AG170" s="128"/>
      <c r="AH170" s="423"/>
      <c r="AI170" s="128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  <c r="XY170"/>
      <c r="XZ170"/>
      <c r="YA170"/>
      <c r="YB170"/>
      <c r="YC170"/>
      <c r="YD170"/>
      <c r="YE170"/>
      <c r="YF170"/>
      <c r="YG170"/>
      <c r="YH170"/>
      <c r="YI170"/>
      <c r="YJ170"/>
      <c r="YK170"/>
      <c r="YL170"/>
      <c r="YM170"/>
      <c r="YN170"/>
      <c r="YO170"/>
      <c r="YP170"/>
      <c r="YQ170"/>
      <c r="YR170"/>
      <c r="YS170"/>
      <c r="YT170"/>
      <c r="YU170"/>
      <c r="YV170"/>
      <c r="YW170"/>
      <c r="YX170"/>
      <c r="YY170"/>
      <c r="YZ170"/>
      <c r="ZA170"/>
      <c r="ZB170"/>
      <c r="ZC170"/>
      <c r="ZD170"/>
      <c r="ZE170"/>
      <c r="ZF170"/>
      <c r="ZG170"/>
      <c r="ZH170"/>
      <c r="ZI170"/>
      <c r="ZJ170"/>
      <c r="ZK170"/>
      <c r="ZL170"/>
      <c r="ZM170"/>
      <c r="ZN170"/>
      <c r="ZO170"/>
      <c r="ZP170"/>
      <c r="ZQ170"/>
      <c r="ZR170"/>
      <c r="ZS170"/>
      <c r="ZT170"/>
      <c r="ZU170"/>
      <c r="ZV170"/>
      <c r="ZW170"/>
      <c r="ZX170"/>
      <c r="ZY170"/>
      <c r="ZZ170"/>
      <c r="AAA170"/>
      <c r="AAB170"/>
      <c r="AAC170"/>
      <c r="AAD170"/>
      <c r="AAE170"/>
      <c r="AAF170"/>
      <c r="AAG170"/>
      <c r="AAH170"/>
      <c r="AAI170"/>
      <c r="AAJ170"/>
      <c r="AAK170"/>
      <c r="AAL170"/>
      <c r="AAM170"/>
      <c r="AAN170"/>
      <c r="AAO170"/>
      <c r="AAP170"/>
      <c r="AAQ170"/>
      <c r="AAR170"/>
      <c r="AAS170"/>
      <c r="AAT170"/>
      <c r="AAU170"/>
      <c r="AAV170"/>
      <c r="AAW170"/>
      <c r="AAX170"/>
      <c r="AAY170"/>
      <c r="AAZ170"/>
      <c r="ABA170"/>
      <c r="ABB170"/>
      <c r="ABC170"/>
      <c r="ABD170"/>
      <c r="ABE170"/>
      <c r="ABF170"/>
      <c r="ABG170"/>
      <c r="ABH170"/>
      <c r="ABI170"/>
      <c r="ABJ170"/>
      <c r="ABK170"/>
      <c r="ABL170"/>
      <c r="ABM170"/>
      <c r="ABN170"/>
      <c r="ABO170"/>
      <c r="ABP170"/>
      <c r="ABQ170"/>
      <c r="ABR170"/>
      <c r="ABS170"/>
      <c r="ABT170"/>
      <c r="ABU170"/>
      <c r="ABV170"/>
      <c r="ABW170"/>
      <c r="ABX170"/>
      <c r="ABY170"/>
      <c r="ABZ170"/>
      <c r="ACA170"/>
      <c r="ACB170"/>
      <c r="ACC170"/>
      <c r="ACD170"/>
      <c r="ACE170"/>
      <c r="ACF170"/>
      <c r="ACG170"/>
      <c r="ACH170"/>
      <c r="ACI170"/>
      <c r="ACJ170"/>
      <c r="ACK170"/>
      <c r="ACL170"/>
      <c r="ACM170"/>
      <c r="ACN170"/>
      <c r="ACO170"/>
      <c r="ACP170"/>
      <c r="ACQ170"/>
      <c r="ACR170"/>
      <c r="ACS170"/>
      <c r="ACT170"/>
      <c r="ACU170"/>
      <c r="ACV170"/>
      <c r="ACW170"/>
      <c r="ACX170"/>
      <c r="ACY170"/>
      <c r="ACZ170"/>
      <c r="ADA170"/>
      <c r="ADB170"/>
      <c r="ADC170"/>
      <c r="ADD170"/>
      <c r="ADE170"/>
      <c r="ADF170"/>
      <c r="ADG170"/>
      <c r="ADH170"/>
      <c r="ADI170"/>
      <c r="ADJ170"/>
      <c r="ADK170"/>
      <c r="ADL170"/>
      <c r="ADM170"/>
      <c r="ADN170"/>
      <c r="ADO170"/>
      <c r="ADP170"/>
      <c r="ADQ170"/>
      <c r="ADR170"/>
      <c r="ADS170"/>
      <c r="ADT170"/>
      <c r="ADU170"/>
      <c r="ADV170"/>
      <c r="ADW170"/>
      <c r="ADX170"/>
      <c r="ADY170"/>
      <c r="ADZ170"/>
      <c r="AEA170"/>
      <c r="AEB170"/>
      <c r="AEC170"/>
      <c r="AED170"/>
      <c r="AEE170"/>
      <c r="AEF170"/>
      <c r="AEG170"/>
      <c r="AEH170"/>
      <c r="AEI170"/>
      <c r="AEJ170"/>
      <c r="AEK170"/>
      <c r="AEL170"/>
      <c r="AEM170"/>
      <c r="AEN170"/>
      <c r="AEO170"/>
      <c r="AEP170"/>
      <c r="AEQ170"/>
      <c r="AER170"/>
      <c r="AES170"/>
      <c r="AET170"/>
      <c r="AEU170"/>
      <c r="AEV170"/>
      <c r="AEW170"/>
      <c r="AEX170"/>
      <c r="AEY170"/>
      <c r="AEZ170"/>
      <c r="AFA170"/>
      <c r="AFB170"/>
      <c r="AFC170"/>
      <c r="AFD170"/>
      <c r="AFE170"/>
      <c r="AFF170"/>
      <c r="AFG170"/>
      <c r="AFH170"/>
      <c r="AFI170"/>
      <c r="AFJ170"/>
      <c r="AFK170"/>
      <c r="AFL170"/>
      <c r="AFM170"/>
      <c r="AFN170"/>
      <c r="AFO170"/>
      <c r="AFP170"/>
      <c r="AFQ170"/>
      <c r="AFR170"/>
      <c r="AFS170"/>
      <c r="AFT170"/>
      <c r="AFU170"/>
      <c r="AFV170"/>
      <c r="AFW170"/>
      <c r="AFX170"/>
      <c r="AFY170"/>
      <c r="AFZ170"/>
      <c r="AGA170"/>
      <c r="AGB170"/>
      <c r="AGC170"/>
      <c r="AGD170"/>
      <c r="AGE170"/>
      <c r="AGF170"/>
      <c r="AGG170"/>
      <c r="AGH170"/>
      <c r="AGI170"/>
      <c r="AGJ170"/>
      <c r="AGK170"/>
      <c r="AGL170"/>
      <c r="AGM170"/>
      <c r="AGN170"/>
      <c r="AGO170"/>
      <c r="AGP170"/>
      <c r="AGQ170"/>
      <c r="AGR170"/>
      <c r="AGS170"/>
      <c r="AGT170"/>
      <c r="AGU170"/>
      <c r="AGV170"/>
      <c r="AGW170"/>
      <c r="AGX170"/>
      <c r="AGY170"/>
      <c r="AGZ170"/>
      <c r="AHA170"/>
      <c r="AHB170"/>
      <c r="AHC170"/>
      <c r="AHD170"/>
      <c r="AHE170"/>
      <c r="AHF170"/>
      <c r="AHG170"/>
      <c r="AHH170"/>
      <c r="AHI170"/>
      <c r="AHJ170"/>
      <c r="AHK170"/>
      <c r="AHL170"/>
      <c r="AHM170"/>
      <c r="AHN170"/>
      <c r="AHO170"/>
      <c r="AHP170"/>
      <c r="AHQ170"/>
      <c r="AHR170"/>
      <c r="AHS170"/>
      <c r="AHT170"/>
      <c r="AHU170"/>
      <c r="AHV170"/>
      <c r="AHW170"/>
      <c r="AHX170"/>
      <c r="AHY170"/>
      <c r="AHZ170"/>
      <c r="AIA170"/>
      <c r="AIB170"/>
      <c r="AIC170"/>
      <c r="AID170"/>
      <c r="AIE170"/>
      <c r="AIF170"/>
      <c r="AIG170"/>
      <c r="AIH170"/>
      <c r="AII170"/>
      <c r="AIJ170"/>
      <c r="AIK170"/>
      <c r="AIL170"/>
      <c r="AIM170"/>
      <c r="AIN170"/>
      <c r="AIO170"/>
      <c r="AIP170"/>
      <c r="AIQ170"/>
      <c r="AIR170"/>
      <c r="AIS170"/>
      <c r="AIT170"/>
      <c r="AIU170"/>
      <c r="AIV170"/>
      <c r="AIW170"/>
      <c r="AIX170"/>
      <c r="AIY170"/>
      <c r="AIZ170"/>
      <c r="AJA170"/>
      <c r="AJB170"/>
      <c r="AJC170"/>
      <c r="AJD170"/>
      <c r="AJE170"/>
      <c r="AJF170"/>
      <c r="AJG170"/>
      <c r="AJH170"/>
      <c r="AJI170"/>
      <c r="AJJ170"/>
      <c r="AJK170"/>
      <c r="AJL170"/>
      <c r="AJM170"/>
      <c r="AJN170"/>
      <c r="AJO170"/>
      <c r="AJP170"/>
      <c r="AJQ170"/>
      <c r="AJR170"/>
      <c r="AJS170"/>
      <c r="AJT170"/>
      <c r="AJU170"/>
      <c r="AJV170"/>
      <c r="AJW170"/>
      <c r="AJX170"/>
      <c r="AJY170"/>
      <c r="AJZ170"/>
      <c r="AKA170"/>
      <c r="AKB170"/>
      <c r="AKC170"/>
      <c r="AKD170"/>
      <c r="AKE170"/>
      <c r="AKF170"/>
      <c r="AKG170"/>
      <c r="AKH170"/>
      <c r="AKI170"/>
      <c r="AKJ170"/>
      <c r="AKK170"/>
      <c r="AKL170"/>
      <c r="AKM170"/>
      <c r="AKN170"/>
      <c r="AKO170"/>
      <c r="AKP170"/>
      <c r="AKQ170"/>
      <c r="AKR170"/>
      <c r="AKS170"/>
      <c r="AKT170"/>
      <c r="AKU170"/>
      <c r="AKV170"/>
      <c r="AKW170"/>
      <c r="AKX170"/>
      <c r="AKY170"/>
      <c r="AKZ170"/>
      <c r="ALA170"/>
      <c r="ALB170"/>
      <c r="ALC170"/>
      <c r="ALD170"/>
      <c r="ALE170"/>
      <c r="ALF170"/>
      <c r="ALG170"/>
      <c r="ALH170"/>
      <c r="ALI170"/>
      <c r="ALJ170"/>
      <c r="ALK170"/>
      <c r="ALL170"/>
      <c r="ALM170"/>
      <c r="ALN170"/>
      <c r="ALO170"/>
      <c r="ALP170"/>
      <c r="ALQ170"/>
      <c r="ALR170"/>
      <c r="ALS170"/>
      <c r="ALT170"/>
      <c r="ALU170"/>
      <c r="ALV170"/>
      <c r="ALW170"/>
      <c r="ALX170"/>
      <c r="ALY170"/>
      <c r="ALZ170"/>
      <c r="AMA170"/>
      <c r="AMB170"/>
      <c r="AMC170"/>
      <c r="AMD170"/>
      <c r="AME170"/>
      <c r="AMF170"/>
      <c r="AMG170"/>
      <c r="AMH170"/>
      <c r="AMI170"/>
      <c r="AMJ170"/>
      <c r="AMK170"/>
      <c r="AML170"/>
    </row>
    <row r="171" spans="1:1026" ht="9" customHeight="1" thickBot="1" x14ac:dyDescent="0.25">
      <c r="A171" s="726"/>
      <c r="B171" s="273"/>
      <c r="C171" s="70"/>
      <c r="D171" s="69"/>
      <c r="E171" s="721"/>
      <c r="F171" s="643"/>
      <c r="G171" s="723"/>
      <c r="H171" s="213"/>
      <c r="I171" s="722"/>
      <c r="J171" s="722"/>
      <c r="K171" s="722"/>
      <c r="L171" s="722"/>
      <c r="M171" s="722"/>
      <c r="N171" s="722"/>
      <c r="O171" s="218"/>
      <c r="P171" s="266"/>
      <c r="Q171" s="267"/>
      <c r="R171" s="267"/>
      <c r="S171" s="268"/>
      <c r="T171" s="213"/>
      <c r="U171" s="722"/>
      <c r="V171" s="722"/>
      <c r="W171" s="218"/>
      <c r="X171" s="269"/>
      <c r="Y171" s="270"/>
      <c r="Z171" s="270"/>
      <c r="AA171" s="271"/>
      <c r="AB171" s="403"/>
      <c r="AC171" s="128"/>
      <c r="AD171" s="128"/>
      <c r="AE171" s="124"/>
      <c r="AF171" s="125"/>
      <c r="AG171" s="128"/>
      <c r="AH171" s="128"/>
      <c r="AI171" s="128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  <c r="LW171"/>
      <c r="LX171"/>
      <c r="LY171"/>
      <c r="LZ171"/>
      <c r="MA171"/>
      <c r="MB171"/>
      <c r="MC171"/>
      <c r="MD171"/>
      <c r="ME171"/>
      <c r="MF171"/>
      <c r="MG171"/>
      <c r="MH171"/>
      <c r="MI171"/>
      <c r="MJ171"/>
      <c r="MK171"/>
      <c r="ML171"/>
      <c r="MM171"/>
      <c r="MN171"/>
      <c r="MO171"/>
      <c r="MP171"/>
      <c r="MQ171"/>
      <c r="MR171"/>
      <c r="MS171"/>
      <c r="MT171"/>
      <c r="MU171"/>
      <c r="MV171"/>
      <c r="MW171"/>
      <c r="MX171"/>
      <c r="MY171"/>
      <c r="MZ171"/>
      <c r="NA171"/>
      <c r="NB171"/>
      <c r="NC171"/>
      <c r="ND171"/>
      <c r="NE171"/>
      <c r="NF171"/>
      <c r="NG171"/>
      <c r="NH171"/>
      <c r="NI171"/>
      <c r="NJ171"/>
      <c r="NK171"/>
      <c r="NL171"/>
      <c r="NM171"/>
      <c r="NN171"/>
      <c r="NO171"/>
      <c r="NP171"/>
      <c r="NQ171"/>
      <c r="NR171"/>
      <c r="NS171"/>
      <c r="NT171"/>
      <c r="NU171"/>
      <c r="NV171"/>
      <c r="NW171"/>
      <c r="NX171"/>
      <c r="NY171"/>
      <c r="NZ171"/>
      <c r="OA171"/>
      <c r="OB171"/>
      <c r="OC171"/>
      <c r="OD171"/>
      <c r="OE171"/>
      <c r="OF171"/>
      <c r="OG171"/>
      <c r="OH171"/>
      <c r="OI171"/>
      <c r="OJ171"/>
      <c r="OK171"/>
      <c r="OL171"/>
      <c r="OM171"/>
      <c r="ON171"/>
      <c r="OO171"/>
      <c r="OP171"/>
      <c r="OQ171"/>
      <c r="OR171"/>
      <c r="OS171"/>
      <c r="OT171"/>
      <c r="OU171"/>
      <c r="OV171"/>
      <c r="OW171"/>
      <c r="OX171"/>
      <c r="OY171"/>
      <c r="OZ171"/>
      <c r="PA171"/>
      <c r="PB171"/>
      <c r="PC171"/>
      <c r="PD171"/>
      <c r="PE171"/>
      <c r="PF171"/>
      <c r="PG171"/>
      <c r="PH171"/>
      <c r="PI171"/>
      <c r="PJ171"/>
      <c r="PK171"/>
      <c r="PL171"/>
      <c r="PM171"/>
      <c r="PN171"/>
      <c r="PO171"/>
      <c r="PP171"/>
      <c r="PQ171"/>
      <c r="PR171"/>
      <c r="PS171"/>
      <c r="PT171"/>
      <c r="PU171"/>
      <c r="PV171"/>
      <c r="PW171"/>
      <c r="PX171"/>
      <c r="PY171"/>
      <c r="PZ171"/>
      <c r="QA171"/>
      <c r="QB171"/>
      <c r="QC171"/>
      <c r="QD171"/>
      <c r="QE171"/>
      <c r="QF171"/>
      <c r="QG171"/>
      <c r="QH171"/>
      <c r="QI171"/>
      <c r="QJ171"/>
      <c r="QK171"/>
      <c r="QL171"/>
      <c r="QM171"/>
      <c r="QN171"/>
      <c r="QO171"/>
      <c r="QP171"/>
      <c r="QQ171"/>
      <c r="QR171"/>
      <c r="QS171"/>
      <c r="QT171"/>
      <c r="QU171"/>
      <c r="QV171"/>
      <c r="QW171"/>
      <c r="QX171"/>
      <c r="QY171"/>
      <c r="QZ171"/>
      <c r="RA171"/>
      <c r="RB171"/>
      <c r="RC171"/>
      <c r="RD171"/>
      <c r="RE171"/>
      <c r="RF171"/>
      <c r="RG171"/>
      <c r="RH171"/>
      <c r="RI171"/>
      <c r="RJ171"/>
      <c r="RK171"/>
      <c r="RL171"/>
      <c r="RM171"/>
      <c r="RN171"/>
      <c r="RO171"/>
      <c r="RP171"/>
      <c r="RQ171"/>
      <c r="RR171"/>
      <c r="RS171"/>
      <c r="RT171"/>
      <c r="RU171"/>
      <c r="RV171"/>
      <c r="RW171"/>
      <c r="RX171"/>
      <c r="RY171"/>
      <c r="RZ171"/>
      <c r="SA171"/>
      <c r="SB171"/>
      <c r="SC171"/>
      <c r="SD171"/>
      <c r="SE171"/>
      <c r="SF171"/>
      <c r="SG171"/>
      <c r="SH171"/>
      <c r="SI171"/>
      <c r="SJ171"/>
      <c r="SK171"/>
      <c r="SL171"/>
      <c r="SM171"/>
      <c r="SN171"/>
      <c r="SO171"/>
      <c r="SP171"/>
      <c r="SQ171"/>
      <c r="SR171"/>
      <c r="SS171"/>
      <c r="ST171"/>
      <c r="SU171"/>
      <c r="SV171"/>
      <c r="SW171"/>
      <c r="SX171"/>
      <c r="SY171"/>
      <c r="SZ171"/>
      <c r="TA171"/>
      <c r="TB171"/>
      <c r="TC171"/>
      <c r="TD171"/>
      <c r="TE171"/>
      <c r="TF171"/>
      <c r="TG171"/>
      <c r="TH171"/>
      <c r="TI171"/>
      <c r="TJ171"/>
      <c r="TK171"/>
      <c r="TL171"/>
      <c r="TM171"/>
      <c r="TN171"/>
      <c r="TO171"/>
      <c r="TP171"/>
      <c r="TQ171"/>
      <c r="TR171"/>
      <c r="TS171"/>
      <c r="TT171"/>
      <c r="TU171"/>
      <c r="TV171"/>
      <c r="TW171"/>
      <c r="TX171"/>
      <c r="TY171"/>
      <c r="TZ171"/>
      <c r="UA171"/>
      <c r="UB171"/>
      <c r="UC171"/>
      <c r="UD171"/>
      <c r="UE171"/>
      <c r="UF171"/>
      <c r="UG171"/>
      <c r="UH171"/>
      <c r="UI171"/>
      <c r="UJ171"/>
      <c r="UK171"/>
      <c r="UL171"/>
      <c r="UM171"/>
      <c r="UN171"/>
      <c r="UO171"/>
      <c r="UP171"/>
      <c r="UQ171"/>
      <c r="UR171"/>
      <c r="US171"/>
      <c r="UT171"/>
      <c r="UU171"/>
      <c r="UV171"/>
      <c r="UW171"/>
      <c r="UX171"/>
      <c r="UY171"/>
      <c r="UZ171"/>
      <c r="VA171"/>
      <c r="VB171"/>
      <c r="VC171"/>
      <c r="VD171"/>
      <c r="VE171"/>
      <c r="VF171"/>
      <c r="VG171"/>
      <c r="VH171"/>
      <c r="VI171"/>
      <c r="VJ171"/>
      <c r="VK171"/>
      <c r="VL171"/>
      <c r="VM171"/>
      <c r="VN171"/>
      <c r="VO171"/>
      <c r="VP171"/>
      <c r="VQ171"/>
      <c r="VR171"/>
      <c r="VS171"/>
      <c r="VT171"/>
      <c r="VU171"/>
      <c r="VV171"/>
      <c r="VW171"/>
      <c r="VX171"/>
      <c r="VY171"/>
      <c r="VZ171"/>
      <c r="WA171"/>
      <c r="WB171"/>
      <c r="WC171"/>
      <c r="WD171"/>
      <c r="WE171"/>
      <c r="WF171"/>
      <c r="WG171"/>
      <c r="WH171"/>
      <c r="WI171"/>
      <c r="WJ171"/>
      <c r="WK171"/>
      <c r="WL171"/>
      <c r="WM171"/>
      <c r="WN171"/>
      <c r="WO171"/>
      <c r="WP171"/>
      <c r="WQ171"/>
      <c r="WR171"/>
      <c r="WS171"/>
      <c r="WT171"/>
      <c r="WU171"/>
      <c r="WV171"/>
      <c r="WW171"/>
      <c r="WX171"/>
      <c r="WY171"/>
      <c r="WZ171"/>
      <c r="XA171"/>
      <c r="XB171"/>
      <c r="XC171"/>
      <c r="XD171"/>
      <c r="XE171"/>
      <c r="XF171"/>
      <c r="XG171"/>
      <c r="XH171"/>
      <c r="XI171"/>
      <c r="XJ171"/>
      <c r="XK171"/>
      <c r="XL171"/>
      <c r="XM171"/>
      <c r="XN171"/>
      <c r="XO171"/>
      <c r="XP171"/>
      <c r="XQ171"/>
      <c r="XR171"/>
      <c r="XS171"/>
      <c r="XT171"/>
      <c r="XU171"/>
      <c r="XV171"/>
      <c r="XW171"/>
      <c r="XX171"/>
      <c r="XY171"/>
      <c r="XZ171"/>
      <c r="YA171"/>
      <c r="YB171"/>
      <c r="YC171"/>
      <c r="YD171"/>
      <c r="YE171"/>
      <c r="YF171"/>
      <c r="YG171"/>
      <c r="YH171"/>
      <c r="YI171"/>
      <c r="YJ171"/>
      <c r="YK171"/>
      <c r="YL171"/>
      <c r="YM171"/>
      <c r="YN171"/>
      <c r="YO171"/>
      <c r="YP171"/>
      <c r="YQ171"/>
      <c r="YR171"/>
      <c r="YS171"/>
      <c r="YT171"/>
      <c r="YU171"/>
      <c r="YV171"/>
      <c r="YW171"/>
      <c r="YX171"/>
      <c r="YY171"/>
      <c r="YZ171"/>
      <c r="ZA171"/>
      <c r="ZB171"/>
      <c r="ZC171"/>
      <c r="ZD171"/>
      <c r="ZE171"/>
      <c r="ZF171"/>
      <c r="ZG171"/>
      <c r="ZH171"/>
      <c r="ZI171"/>
      <c r="ZJ171"/>
      <c r="ZK171"/>
      <c r="ZL171"/>
      <c r="ZM171"/>
      <c r="ZN171"/>
      <c r="ZO171"/>
      <c r="ZP171"/>
      <c r="ZQ171"/>
      <c r="ZR171"/>
      <c r="ZS171"/>
      <c r="ZT171"/>
      <c r="ZU171"/>
      <c r="ZV171"/>
      <c r="ZW171"/>
      <c r="ZX171"/>
      <c r="ZY171"/>
      <c r="ZZ171"/>
      <c r="AAA171"/>
      <c r="AAB171"/>
      <c r="AAC171"/>
      <c r="AAD171"/>
      <c r="AAE171"/>
      <c r="AAF171"/>
      <c r="AAG171"/>
      <c r="AAH171"/>
      <c r="AAI171"/>
      <c r="AAJ171"/>
      <c r="AAK171"/>
      <c r="AAL171"/>
      <c r="AAM171"/>
      <c r="AAN171"/>
      <c r="AAO171"/>
      <c r="AAP171"/>
      <c r="AAQ171"/>
      <c r="AAR171"/>
      <c r="AAS171"/>
      <c r="AAT171"/>
      <c r="AAU171"/>
      <c r="AAV171"/>
      <c r="AAW171"/>
      <c r="AAX171"/>
      <c r="AAY171"/>
      <c r="AAZ171"/>
      <c r="ABA171"/>
      <c r="ABB171"/>
      <c r="ABC171"/>
      <c r="ABD171"/>
      <c r="ABE171"/>
      <c r="ABF171"/>
      <c r="ABG171"/>
      <c r="ABH171"/>
      <c r="ABI171"/>
      <c r="ABJ171"/>
      <c r="ABK171"/>
      <c r="ABL171"/>
      <c r="ABM171"/>
      <c r="ABN171"/>
      <c r="ABO171"/>
      <c r="ABP171"/>
      <c r="ABQ171"/>
      <c r="ABR171"/>
      <c r="ABS171"/>
      <c r="ABT171"/>
      <c r="ABU171"/>
      <c r="ABV171"/>
      <c r="ABW171"/>
      <c r="ABX171"/>
      <c r="ABY171"/>
      <c r="ABZ171"/>
      <c r="ACA171"/>
      <c r="ACB171"/>
      <c r="ACC171"/>
      <c r="ACD171"/>
      <c r="ACE171"/>
      <c r="ACF171"/>
      <c r="ACG171"/>
      <c r="ACH171"/>
      <c r="ACI171"/>
      <c r="ACJ171"/>
      <c r="ACK171"/>
      <c r="ACL171"/>
      <c r="ACM171"/>
      <c r="ACN171"/>
      <c r="ACO171"/>
      <c r="ACP171"/>
      <c r="ACQ171"/>
      <c r="ACR171"/>
      <c r="ACS171"/>
      <c r="ACT171"/>
      <c r="ACU171"/>
      <c r="ACV171"/>
      <c r="ACW171"/>
      <c r="ACX171"/>
      <c r="ACY171"/>
      <c r="ACZ171"/>
      <c r="ADA171"/>
      <c r="ADB171"/>
      <c r="ADC171"/>
      <c r="ADD171"/>
      <c r="ADE171"/>
      <c r="ADF171"/>
      <c r="ADG171"/>
      <c r="ADH171"/>
      <c r="ADI171"/>
      <c r="ADJ171"/>
      <c r="ADK171"/>
      <c r="ADL171"/>
      <c r="ADM171"/>
      <c r="ADN171"/>
      <c r="ADO171"/>
      <c r="ADP171"/>
      <c r="ADQ171"/>
      <c r="ADR171"/>
      <c r="ADS171"/>
      <c r="ADT171"/>
      <c r="ADU171"/>
      <c r="ADV171"/>
      <c r="ADW171"/>
      <c r="ADX171"/>
      <c r="ADY171"/>
      <c r="ADZ171"/>
      <c r="AEA171"/>
      <c r="AEB171"/>
      <c r="AEC171"/>
      <c r="AED171"/>
      <c r="AEE171"/>
      <c r="AEF171"/>
      <c r="AEG171"/>
      <c r="AEH171"/>
      <c r="AEI171"/>
      <c r="AEJ171"/>
      <c r="AEK171"/>
      <c r="AEL171"/>
      <c r="AEM171"/>
      <c r="AEN171"/>
      <c r="AEO171"/>
      <c r="AEP171"/>
      <c r="AEQ171"/>
      <c r="AER171"/>
      <c r="AES171"/>
      <c r="AET171"/>
      <c r="AEU171"/>
      <c r="AEV171"/>
      <c r="AEW171"/>
      <c r="AEX171"/>
      <c r="AEY171"/>
      <c r="AEZ171"/>
      <c r="AFA171"/>
      <c r="AFB171"/>
      <c r="AFC171"/>
      <c r="AFD171"/>
      <c r="AFE171"/>
      <c r="AFF171"/>
      <c r="AFG171"/>
      <c r="AFH171"/>
      <c r="AFI171"/>
      <c r="AFJ171"/>
      <c r="AFK171"/>
      <c r="AFL171"/>
      <c r="AFM171"/>
      <c r="AFN171"/>
      <c r="AFO171"/>
      <c r="AFP171"/>
      <c r="AFQ171"/>
      <c r="AFR171"/>
      <c r="AFS171"/>
      <c r="AFT171"/>
      <c r="AFU171"/>
      <c r="AFV171"/>
      <c r="AFW171"/>
      <c r="AFX171"/>
      <c r="AFY171"/>
      <c r="AFZ171"/>
      <c r="AGA171"/>
      <c r="AGB171"/>
      <c r="AGC171"/>
      <c r="AGD171"/>
      <c r="AGE171"/>
      <c r="AGF171"/>
      <c r="AGG171"/>
      <c r="AGH171"/>
      <c r="AGI171"/>
      <c r="AGJ171"/>
      <c r="AGK171"/>
      <c r="AGL171"/>
      <c r="AGM171"/>
      <c r="AGN171"/>
      <c r="AGO171"/>
      <c r="AGP171"/>
      <c r="AGQ171"/>
      <c r="AGR171"/>
      <c r="AGS171"/>
      <c r="AGT171"/>
      <c r="AGU171"/>
      <c r="AGV171"/>
      <c r="AGW171"/>
      <c r="AGX171"/>
      <c r="AGY171"/>
      <c r="AGZ171"/>
      <c r="AHA171"/>
      <c r="AHB171"/>
      <c r="AHC171"/>
      <c r="AHD171"/>
      <c r="AHE171"/>
      <c r="AHF171"/>
      <c r="AHG171"/>
      <c r="AHH171"/>
      <c r="AHI171"/>
      <c r="AHJ171"/>
      <c r="AHK171"/>
      <c r="AHL171"/>
      <c r="AHM171"/>
      <c r="AHN171"/>
      <c r="AHO171"/>
      <c r="AHP171"/>
      <c r="AHQ171"/>
      <c r="AHR171"/>
      <c r="AHS171"/>
      <c r="AHT171"/>
      <c r="AHU171"/>
      <c r="AHV171"/>
      <c r="AHW171"/>
      <c r="AHX171"/>
      <c r="AHY171"/>
      <c r="AHZ171"/>
      <c r="AIA171"/>
      <c r="AIB171"/>
      <c r="AIC171"/>
      <c r="AID171"/>
      <c r="AIE171"/>
      <c r="AIF171"/>
      <c r="AIG171"/>
      <c r="AIH171"/>
      <c r="AII171"/>
      <c r="AIJ171"/>
      <c r="AIK171"/>
      <c r="AIL171"/>
      <c r="AIM171"/>
      <c r="AIN171"/>
      <c r="AIO171"/>
      <c r="AIP171"/>
      <c r="AIQ171"/>
      <c r="AIR171"/>
      <c r="AIS171"/>
      <c r="AIT171"/>
      <c r="AIU171"/>
      <c r="AIV171"/>
      <c r="AIW171"/>
      <c r="AIX171"/>
      <c r="AIY171"/>
      <c r="AIZ171"/>
      <c r="AJA171"/>
      <c r="AJB171"/>
      <c r="AJC171"/>
      <c r="AJD171"/>
      <c r="AJE171"/>
      <c r="AJF171"/>
      <c r="AJG171"/>
      <c r="AJH171"/>
      <c r="AJI171"/>
      <c r="AJJ171"/>
      <c r="AJK171"/>
      <c r="AJL171"/>
      <c r="AJM171"/>
      <c r="AJN171"/>
      <c r="AJO171"/>
      <c r="AJP171"/>
      <c r="AJQ171"/>
      <c r="AJR171"/>
      <c r="AJS171"/>
      <c r="AJT171"/>
      <c r="AJU171"/>
      <c r="AJV171"/>
      <c r="AJW171"/>
      <c r="AJX171"/>
      <c r="AJY171"/>
      <c r="AJZ171"/>
      <c r="AKA171"/>
      <c r="AKB171"/>
      <c r="AKC171"/>
      <c r="AKD171"/>
      <c r="AKE171"/>
      <c r="AKF171"/>
      <c r="AKG171"/>
      <c r="AKH171"/>
      <c r="AKI171"/>
      <c r="AKJ171"/>
      <c r="AKK171"/>
      <c r="AKL171"/>
      <c r="AKM171"/>
      <c r="AKN171"/>
      <c r="AKO171"/>
      <c r="AKP171"/>
      <c r="AKQ171"/>
      <c r="AKR171"/>
      <c r="AKS171"/>
      <c r="AKT171"/>
      <c r="AKU171"/>
      <c r="AKV171"/>
      <c r="AKW171"/>
      <c r="AKX171"/>
      <c r="AKY171"/>
      <c r="AKZ171"/>
      <c r="ALA171"/>
      <c r="ALB171"/>
      <c r="ALC171"/>
      <c r="ALD171"/>
      <c r="ALE171"/>
      <c r="ALF171"/>
      <c r="ALG171"/>
      <c r="ALH171"/>
      <c r="ALI171"/>
      <c r="ALJ171"/>
      <c r="ALK171"/>
      <c r="ALL171"/>
      <c r="ALM171"/>
      <c r="ALN171"/>
      <c r="ALO171"/>
      <c r="ALP171"/>
      <c r="ALQ171"/>
      <c r="ALR171"/>
      <c r="ALS171"/>
      <c r="ALT171"/>
      <c r="ALU171"/>
      <c r="ALV171"/>
      <c r="ALW171"/>
      <c r="ALX171"/>
      <c r="ALY171"/>
      <c r="ALZ171"/>
      <c r="AMA171"/>
      <c r="AMB171"/>
      <c r="AMC171"/>
      <c r="AMD171"/>
      <c r="AME171"/>
      <c r="AMF171"/>
      <c r="AMG171"/>
      <c r="AMH171"/>
      <c r="AMI171"/>
      <c r="AMJ171"/>
      <c r="AMK171"/>
      <c r="AML171"/>
    </row>
    <row r="172" spans="1:1026" ht="1.35" hidden="1" customHeight="1" thickBot="1" x14ac:dyDescent="0.25">
      <c r="A172" s="726"/>
      <c r="B172" s="273"/>
      <c r="C172" s="212"/>
      <c r="D172" s="274"/>
      <c r="E172" s="721"/>
      <c r="F172" s="643"/>
      <c r="G172" s="723"/>
      <c r="H172" s="213"/>
      <c r="I172" s="722"/>
      <c r="J172" s="722"/>
      <c r="K172" s="722"/>
      <c r="L172" s="722"/>
      <c r="M172" s="722"/>
      <c r="N172" s="722"/>
      <c r="O172" s="218"/>
      <c r="P172" s="266"/>
      <c r="Q172" s="267"/>
      <c r="R172" s="267"/>
      <c r="S172" s="268"/>
      <c r="T172" s="213"/>
      <c r="U172" s="722"/>
      <c r="V172" s="722"/>
      <c r="W172" s="218"/>
      <c r="X172" s="269"/>
      <c r="Y172" s="270"/>
      <c r="Z172" s="270"/>
      <c r="AA172" s="271"/>
      <c r="AB172" s="403"/>
      <c r="AC172" s="128"/>
      <c r="AD172" s="128"/>
      <c r="AE172" s="124"/>
      <c r="AF172" s="125"/>
      <c r="AG172" s="128"/>
      <c r="AH172" s="128"/>
      <c r="AI172" s="128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  <c r="LW172"/>
      <c r="LX172"/>
      <c r="LY172"/>
      <c r="LZ172"/>
      <c r="MA172"/>
      <c r="MB172"/>
      <c r="MC172"/>
      <c r="MD172"/>
      <c r="ME172"/>
      <c r="MF172"/>
      <c r="MG172"/>
      <c r="MH172"/>
      <c r="MI172"/>
      <c r="MJ172"/>
      <c r="MK172"/>
      <c r="ML172"/>
      <c r="MM172"/>
      <c r="MN172"/>
      <c r="MO172"/>
      <c r="MP172"/>
      <c r="MQ172"/>
      <c r="MR172"/>
      <c r="MS172"/>
      <c r="MT172"/>
      <c r="MU172"/>
      <c r="MV172"/>
      <c r="MW172"/>
      <c r="MX172"/>
      <c r="MY172"/>
      <c r="MZ172"/>
      <c r="NA172"/>
      <c r="NB172"/>
      <c r="NC172"/>
      <c r="ND172"/>
      <c r="NE172"/>
      <c r="NF172"/>
      <c r="NG172"/>
      <c r="NH172"/>
      <c r="NI172"/>
      <c r="NJ172"/>
      <c r="NK172"/>
      <c r="NL172"/>
      <c r="NM172"/>
      <c r="NN172"/>
      <c r="NO172"/>
      <c r="NP172"/>
      <c r="NQ172"/>
      <c r="NR172"/>
      <c r="NS172"/>
      <c r="NT172"/>
      <c r="NU172"/>
      <c r="NV172"/>
      <c r="NW172"/>
      <c r="NX172"/>
      <c r="NY172"/>
      <c r="NZ172"/>
      <c r="OA172"/>
      <c r="OB172"/>
      <c r="OC172"/>
      <c r="OD172"/>
      <c r="OE172"/>
      <c r="OF172"/>
      <c r="OG172"/>
      <c r="OH172"/>
      <c r="OI172"/>
      <c r="OJ172"/>
      <c r="OK172"/>
      <c r="OL172"/>
      <c r="OM172"/>
      <c r="ON172"/>
      <c r="OO172"/>
      <c r="OP172"/>
      <c r="OQ172"/>
      <c r="OR172"/>
      <c r="OS172"/>
      <c r="OT172"/>
      <c r="OU172"/>
      <c r="OV172"/>
      <c r="OW172"/>
      <c r="OX172"/>
      <c r="OY172"/>
      <c r="OZ172"/>
      <c r="PA172"/>
      <c r="PB172"/>
      <c r="PC172"/>
      <c r="PD172"/>
      <c r="PE172"/>
      <c r="PF172"/>
      <c r="PG172"/>
      <c r="PH172"/>
      <c r="PI172"/>
      <c r="PJ172"/>
      <c r="PK172"/>
      <c r="PL172"/>
      <c r="PM172"/>
      <c r="PN172"/>
      <c r="PO172"/>
      <c r="PP172"/>
      <c r="PQ172"/>
      <c r="PR172"/>
      <c r="PS172"/>
      <c r="PT172"/>
      <c r="PU172"/>
      <c r="PV172"/>
      <c r="PW172"/>
      <c r="PX172"/>
      <c r="PY172"/>
      <c r="PZ172"/>
      <c r="QA172"/>
      <c r="QB172"/>
      <c r="QC172"/>
      <c r="QD172"/>
      <c r="QE172"/>
      <c r="QF172"/>
      <c r="QG172"/>
      <c r="QH172"/>
      <c r="QI172"/>
      <c r="QJ172"/>
      <c r="QK172"/>
      <c r="QL172"/>
      <c r="QM172"/>
      <c r="QN172"/>
      <c r="QO172"/>
      <c r="QP172"/>
      <c r="QQ172"/>
      <c r="QR172"/>
      <c r="QS172"/>
      <c r="QT172"/>
      <c r="QU172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  <c r="RR172"/>
      <c r="RS172"/>
      <c r="RT172"/>
      <c r="RU172"/>
      <c r="RV172"/>
      <c r="RW172"/>
      <c r="RX172"/>
      <c r="RY172"/>
      <c r="RZ172"/>
      <c r="SA172"/>
      <c r="SB172"/>
      <c r="SC172"/>
      <c r="SD172"/>
      <c r="SE172"/>
      <c r="SF172"/>
      <c r="SG172"/>
      <c r="SH172"/>
      <c r="SI172"/>
      <c r="SJ172"/>
      <c r="SK172"/>
      <c r="SL172"/>
      <c r="SM172"/>
      <c r="SN172"/>
      <c r="SO172"/>
      <c r="SP172"/>
      <c r="SQ172"/>
      <c r="SR172"/>
      <c r="SS172"/>
      <c r="ST172"/>
      <c r="SU172"/>
      <c r="SV172"/>
      <c r="SW172"/>
      <c r="SX172"/>
      <c r="SY172"/>
      <c r="SZ172"/>
      <c r="TA172"/>
      <c r="TB172"/>
      <c r="TC172"/>
      <c r="TD172"/>
      <c r="TE172"/>
      <c r="TF172"/>
      <c r="TG172"/>
      <c r="TH172"/>
      <c r="TI172"/>
      <c r="TJ172"/>
      <c r="TK172"/>
      <c r="TL172"/>
      <c r="TM172"/>
      <c r="TN172"/>
      <c r="TO172"/>
      <c r="TP172"/>
      <c r="TQ172"/>
      <c r="TR172"/>
      <c r="TS172"/>
      <c r="TT172"/>
      <c r="TU172"/>
      <c r="TV172"/>
      <c r="TW172"/>
      <c r="TX172"/>
      <c r="TY172"/>
      <c r="TZ172"/>
      <c r="UA172"/>
      <c r="UB172"/>
      <c r="UC172"/>
      <c r="UD172"/>
      <c r="UE172"/>
      <c r="UF172"/>
      <c r="UG172"/>
      <c r="UH172"/>
      <c r="UI172"/>
      <c r="UJ172"/>
      <c r="UK172"/>
      <c r="UL172"/>
      <c r="UM172"/>
      <c r="UN172"/>
      <c r="UO172"/>
      <c r="UP172"/>
      <c r="UQ172"/>
      <c r="UR172"/>
      <c r="US172"/>
      <c r="UT172"/>
      <c r="UU172"/>
      <c r="UV172"/>
      <c r="UW172"/>
      <c r="UX172"/>
      <c r="UY172"/>
      <c r="UZ172"/>
      <c r="VA172"/>
      <c r="VB172"/>
      <c r="VC172"/>
      <c r="VD172"/>
      <c r="VE172"/>
      <c r="VF172"/>
      <c r="VG172"/>
      <c r="VH172"/>
      <c r="VI172"/>
      <c r="VJ172"/>
      <c r="VK172"/>
      <c r="VL172"/>
      <c r="VM172"/>
      <c r="VN172"/>
      <c r="VO172"/>
      <c r="VP172"/>
      <c r="VQ172"/>
      <c r="VR172"/>
      <c r="VS172"/>
      <c r="VT172"/>
      <c r="VU172"/>
      <c r="VV172"/>
      <c r="VW172"/>
      <c r="VX172"/>
      <c r="VY172"/>
      <c r="VZ172"/>
      <c r="WA172"/>
      <c r="WB172"/>
      <c r="WC172"/>
      <c r="WD172"/>
      <c r="WE172"/>
      <c r="WF172"/>
      <c r="WG172"/>
      <c r="WH172"/>
      <c r="WI172"/>
      <c r="WJ172"/>
      <c r="WK172"/>
      <c r="WL172"/>
      <c r="WM172"/>
      <c r="WN172"/>
      <c r="WO172"/>
      <c r="WP172"/>
      <c r="WQ172"/>
      <c r="WR172"/>
      <c r="WS172"/>
      <c r="WT172"/>
      <c r="WU172"/>
      <c r="WV172"/>
      <c r="WW172"/>
      <c r="WX172"/>
      <c r="WY172"/>
      <c r="WZ172"/>
      <c r="XA172"/>
      <c r="XB172"/>
      <c r="XC172"/>
      <c r="XD172"/>
      <c r="XE172"/>
      <c r="XF172"/>
      <c r="XG172"/>
      <c r="XH172"/>
      <c r="XI172"/>
      <c r="XJ172"/>
      <c r="XK172"/>
      <c r="XL172"/>
      <c r="XM172"/>
      <c r="XN172"/>
      <c r="XO172"/>
      <c r="XP172"/>
      <c r="XQ172"/>
      <c r="XR172"/>
      <c r="XS172"/>
      <c r="XT172"/>
      <c r="XU172"/>
      <c r="XV172"/>
      <c r="XW172"/>
      <c r="XX172"/>
      <c r="XY172"/>
      <c r="XZ172"/>
      <c r="YA172"/>
      <c r="YB172"/>
      <c r="YC172"/>
      <c r="YD172"/>
      <c r="YE172"/>
      <c r="YF172"/>
      <c r="YG172"/>
      <c r="YH172"/>
      <c r="YI172"/>
      <c r="YJ172"/>
      <c r="YK172"/>
      <c r="YL172"/>
      <c r="YM172"/>
      <c r="YN172"/>
      <c r="YO172"/>
      <c r="YP172"/>
      <c r="YQ172"/>
      <c r="YR172"/>
      <c r="YS172"/>
      <c r="YT172"/>
      <c r="YU172"/>
      <c r="YV172"/>
      <c r="YW172"/>
      <c r="YX172"/>
      <c r="YY172"/>
      <c r="YZ172"/>
      <c r="ZA172"/>
      <c r="ZB172"/>
      <c r="ZC172"/>
      <c r="ZD172"/>
      <c r="ZE172"/>
      <c r="ZF172"/>
      <c r="ZG172"/>
      <c r="ZH172"/>
      <c r="ZI172"/>
      <c r="ZJ172"/>
      <c r="ZK172"/>
      <c r="ZL172"/>
      <c r="ZM172"/>
      <c r="ZN172"/>
      <c r="ZO172"/>
      <c r="ZP172"/>
      <c r="ZQ172"/>
      <c r="ZR172"/>
      <c r="ZS172"/>
      <c r="ZT172"/>
      <c r="ZU172"/>
      <c r="ZV172"/>
      <c r="ZW172"/>
      <c r="ZX172"/>
      <c r="ZY172"/>
      <c r="ZZ172"/>
      <c r="AAA172"/>
      <c r="AAB172"/>
      <c r="AAC172"/>
      <c r="AAD172"/>
      <c r="AAE172"/>
      <c r="AAF172"/>
      <c r="AAG172"/>
      <c r="AAH172"/>
      <c r="AAI172"/>
      <c r="AAJ172"/>
      <c r="AAK172"/>
      <c r="AAL172"/>
      <c r="AAM172"/>
      <c r="AAN172"/>
      <c r="AAO172"/>
      <c r="AAP172"/>
      <c r="AAQ172"/>
      <c r="AAR172"/>
      <c r="AAS172"/>
      <c r="AAT172"/>
      <c r="AAU172"/>
      <c r="AAV172"/>
      <c r="AAW172"/>
      <c r="AAX172"/>
      <c r="AAY172"/>
      <c r="AAZ172"/>
      <c r="ABA172"/>
      <c r="ABB172"/>
      <c r="ABC172"/>
      <c r="ABD172"/>
      <c r="ABE172"/>
      <c r="ABF172"/>
      <c r="ABG172"/>
      <c r="ABH172"/>
      <c r="ABI172"/>
      <c r="ABJ172"/>
      <c r="ABK172"/>
      <c r="ABL172"/>
      <c r="ABM172"/>
      <c r="ABN172"/>
      <c r="ABO172"/>
      <c r="ABP172"/>
      <c r="ABQ172"/>
      <c r="ABR172"/>
      <c r="ABS172"/>
      <c r="ABT172"/>
      <c r="ABU172"/>
      <c r="ABV172"/>
      <c r="ABW172"/>
      <c r="ABX172"/>
      <c r="ABY172"/>
      <c r="ABZ172"/>
      <c r="ACA172"/>
      <c r="ACB172"/>
      <c r="ACC172"/>
      <c r="ACD172"/>
      <c r="ACE172"/>
      <c r="ACF172"/>
      <c r="ACG172"/>
      <c r="ACH172"/>
      <c r="ACI172"/>
      <c r="ACJ172"/>
      <c r="ACK172"/>
      <c r="ACL172"/>
      <c r="ACM172"/>
      <c r="ACN172"/>
      <c r="ACO172"/>
      <c r="ACP172"/>
      <c r="ACQ172"/>
      <c r="ACR172"/>
      <c r="ACS172"/>
      <c r="ACT172"/>
      <c r="ACU172"/>
      <c r="ACV172"/>
      <c r="ACW172"/>
      <c r="ACX172"/>
      <c r="ACY172"/>
      <c r="ACZ172"/>
      <c r="ADA172"/>
      <c r="ADB172"/>
      <c r="ADC172"/>
      <c r="ADD172"/>
      <c r="ADE172"/>
      <c r="ADF172"/>
      <c r="ADG172"/>
      <c r="ADH172"/>
      <c r="ADI172"/>
      <c r="ADJ172"/>
      <c r="ADK172"/>
      <c r="ADL172"/>
      <c r="ADM172"/>
      <c r="ADN172"/>
      <c r="ADO172"/>
      <c r="ADP172"/>
      <c r="ADQ172"/>
      <c r="ADR172"/>
      <c r="ADS172"/>
      <c r="ADT172"/>
      <c r="ADU172"/>
      <c r="ADV172"/>
      <c r="ADW172"/>
      <c r="ADX172"/>
      <c r="ADY172"/>
      <c r="ADZ172"/>
      <c r="AEA172"/>
      <c r="AEB172"/>
      <c r="AEC172"/>
      <c r="AED172"/>
      <c r="AEE172"/>
      <c r="AEF172"/>
      <c r="AEG172"/>
      <c r="AEH172"/>
      <c r="AEI172"/>
      <c r="AEJ172"/>
      <c r="AEK172"/>
      <c r="AEL172"/>
      <c r="AEM172"/>
      <c r="AEN172"/>
      <c r="AEO172"/>
      <c r="AEP172"/>
      <c r="AEQ172"/>
      <c r="AER172"/>
      <c r="AES172"/>
      <c r="AET172"/>
      <c r="AEU172"/>
      <c r="AEV172"/>
      <c r="AEW172"/>
      <c r="AEX172"/>
      <c r="AEY172"/>
      <c r="AEZ172"/>
      <c r="AFA172"/>
      <c r="AFB172"/>
      <c r="AFC172"/>
      <c r="AFD172"/>
      <c r="AFE172"/>
      <c r="AFF172"/>
      <c r="AFG172"/>
      <c r="AFH172"/>
      <c r="AFI172"/>
      <c r="AFJ172"/>
      <c r="AFK172"/>
      <c r="AFL172"/>
      <c r="AFM172"/>
      <c r="AFN172"/>
      <c r="AFO172"/>
      <c r="AFP172"/>
      <c r="AFQ172"/>
      <c r="AFR172"/>
      <c r="AFS172"/>
      <c r="AFT172"/>
      <c r="AFU172"/>
      <c r="AFV172"/>
      <c r="AFW172"/>
      <c r="AFX172"/>
      <c r="AFY172"/>
      <c r="AFZ172"/>
      <c r="AGA172"/>
      <c r="AGB172"/>
      <c r="AGC172"/>
      <c r="AGD172"/>
      <c r="AGE172"/>
      <c r="AGF172"/>
      <c r="AGG172"/>
      <c r="AGH172"/>
      <c r="AGI172"/>
      <c r="AGJ172"/>
      <c r="AGK172"/>
      <c r="AGL172"/>
      <c r="AGM172"/>
      <c r="AGN172"/>
      <c r="AGO172"/>
      <c r="AGP172"/>
      <c r="AGQ172"/>
      <c r="AGR172"/>
      <c r="AGS172"/>
      <c r="AGT172"/>
      <c r="AGU172"/>
      <c r="AGV172"/>
      <c r="AGW172"/>
      <c r="AGX172"/>
      <c r="AGY172"/>
      <c r="AGZ172"/>
      <c r="AHA172"/>
      <c r="AHB172"/>
      <c r="AHC172"/>
      <c r="AHD172"/>
      <c r="AHE172"/>
      <c r="AHF172"/>
      <c r="AHG172"/>
      <c r="AHH172"/>
      <c r="AHI172"/>
      <c r="AHJ172"/>
      <c r="AHK172"/>
      <c r="AHL172"/>
      <c r="AHM172"/>
      <c r="AHN172"/>
      <c r="AHO172"/>
      <c r="AHP172"/>
      <c r="AHQ172"/>
      <c r="AHR172"/>
      <c r="AHS172"/>
      <c r="AHT172"/>
      <c r="AHU172"/>
      <c r="AHV172"/>
      <c r="AHW172"/>
      <c r="AHX172"/>
      <c r="AHY172"/>
      <c r="AHZ172"/>
      <c r="AIA172"/>
      <c r="AIB172"/>
      <c r="AIC172"/>
      <c r="AID172"/>
      <c r="AIE172"/>
      <c r="AIF172"/>
      <c r="AIG172"/>
      <c r="AIH172"/>
      <c r="AII172"/>
      <c r="AIJ172"/>
      <c r="AIK172"/>
      <c r="AIL172"/>
      <c r="AIM172"/>
      <c r="AIN172"/>
      <c r="AIO172"/>
      <c r="AIP172"/>
      <c r="AIQ172"/>
      <c r="AIR172"/>
      <c r="AIS172"/>
      <c r="AIT172"/>
      <c r="AIU172"/>
      <c r="AIV172"/>
      <c r="AIW172"/>
      <c r="AIX172"/>
      <c r="AIY172"/>
      <c r="AIZ172"/>
      <c r="AJA172"/>
      <c r="AJB172"/>
      <c r="AJC172"/>
      <c r="AJD172"/>
      <c r="AJE172"/>
      <c r="AJF172"/>
      <c r="AJG172"/>
      <c r="AJH172"/>
      <c r="AJI172"/>
      <c r="AJJ172"/>
      <c r="AJK172"/>
      <c r="AJL172"/>
      <c r="AJM172"/>
      <c r="AJN172"/>
      <c r="AJO172"/>
      <c r="AJP172"/>
      <c r="AJQ172"/>
      <c r="AJR172"/>
      <c r="AJS172"/>
      <c r="AJT172"/>
      <c r="AJU172"/>
      <c r="AJV172"/>
      <c r="AJW172"/>
      <c r="AJX172"/>
      <c r="AJY172"/>
      <c r="AJZ172"/>
      <c r="AKA172"/>
      <c r="AKB172"/>
      <c r="AKC172"/>
      <c r="AKD172"/>
      <c r="AKE172"/>
      <c r="AKF172"/>
      <c r="AKG172"/>
      <c r="AKH172"/>
      <c r="AKI172"/>
      <c r="AKJ172"/>
      <c r="AKK172"/>
      <c r="AKL172"/>
      <c r="AKM172"/>
      <c r="AKN172"/>
      <c r="AKO172"/>
      <c r="AKP172"/>
      <c r="AKQ172"/>
      <c r="AKR172"/>
      <c r="AKS172"/>
      <c r="AKT172"/>
      <c r="AKU172"/>
      <c r="AKV172"/>
      <c r="AKW172"/>
      <c r="AKX172"/>
      <c r="AKY172"/>
      <c r="AKZ172"/>
      <c r="ALA172"/>
      <c r="ALB172"/>
      <c r="ALC172"/>
      <c r="ALD172"/>
      <c r="ALE172"/>
      <c r="ALF172"/>
      <c r="ALG172"/>
      <c r="ALH172"/>
      <c r="ALI172"/>
      <c r="ALJ172"/>
      <c r="ALK172"/>
      <c r="ALL172"/>
      <c r="ALM172"/>
      <c r="ALN172"/>
      <c r="ALO172"/>
      <c r="ALP172"/>
      <c r="ALQ172"/>
      <c r="ALR172"/>
      <c r="ALS172"/>
      <c r="ALT172"/>
      <c r="ALU172"/>
      <c r="ALV172"/>
      <c r="ALW172"/>
      <c r="ALX172"/>
      <c r="ALY172"/>
      <c r="ALZ172"/>
      <c r="AMA172"/>
      <c r="AMB172"/>
      <c r="AMC172"/>
      <c r="AMD172"/>
      <c r="AME172"/>
      <c r="AMF172"/>
      <c r="AMG172"/>
      <c r="AMH172"/>
      <c r="AMI172"/>
      <c r="AMJ172"/>
      <c r="AMK172"/>
      <c r="AML172"/>
    </row>
    <row r="173" spans="1:1026" ht="10.7" hidden="1" customHeight="1" thickBot="1" x14ac:dyDescent="0.25">
      <c r="A173" s="726"/>
      <c r="B173" s="273"/>
      <c r="C173" s="212"/>
      <c r="D173" s="274"/>
      <c r="E173" s="266"/>
      <c r="F173" s="646"/>
      <c r="G173" s="268"/>
      <c r="H173" s="213"/>
      <c r="I173" s="722"/>
      <c r="J173" s="722"/>
      <c r="K173" s="722"/>
      <c r="L173" s="722"/>
      <c r="M173" s="722"/>
      <c r="N173" s="722"/>
      <c r="O173" s="218"/>
      <c r="P173" s="266"/>
      <c r="Q173" s="267"/>
      <c r="R173" s="267"/>
      <c r="S173" s="268"/>
      <c r="T173" s="213"/>
      <c r="U173" s="722"/>
      <c r="V173" s="722"/>
      <c r="W173" s="218"/>
      <c r="X173" s="269"/>
      <c r="Y173" s="270"/>
      <c r="Z173" s="270"/>
      <c r="AA173" s="271"/>
      <c r="AB173" s="403"/>
      <c r="AC173" s="128"/>
      <c r="AD173" s="128"/>
      <c r="AE173" s="124"/>
      <c r="AF173" s="125"/>
      <c r="AG173" s="128"/>
      <c r="AH173" s="128"/>
      <c r="AI173" s="128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  <c r="NB173"/>
      <c r="NC173"/>
      <c r="ND173"/>
      <c r="NE173"/>
      <c r="NF173"/>
      <c r="NG173"/>
      <c r="NH173"/>
      <c r="NI173"/>
      <c r="NJ173"/>
      <c r="NK173"/>
      <c r="NL173"/>
      <c r="NM173"/>
      <c r="NN173"/>
      <c r="NO173"/>
      <c r="NP173"/>
      <c r="NQ173"/>
      <c r="NR173"/>
      <c r="NS173"/>
      <c r="NT173"/>
      <c r="NU173"/>
      <c r="NV173"/>
      <c r="NW173"/>
      <c r="NX173"/>
      <c r="NY173"/>
      <c r="NZ173"/>
      <c r="OA173"/>
      <c r="OB173"/>
      <c r="OC173"/>
      <c r="OD173"/>
      <c r="OE173"/>
      <c r="OF173"/>
      <c r="OG173"/>
      <c r="OH173"/>
      <c r="OI173"/>
      <c r="OJ173"/>
      <c r="OK173"/>
      <c r="OL173"/>
      <c r="OM173"/>
      <c r="ON173"/>
      <c r="OO173"/>
      <c r="OP173"/>
      <c r="OQ173"/>
      <c r="OR173"/>
      <c r="OS173"/>
      <c r="OT173"/>
      <c r="OU173"/>
      <c r="OV173"/>
      <c r="OW173"/>
      <c r="OX173"/>
      <c r="OY173"/>
      <c r="OZ173"/>
      <c r="PA173"/>
      <c r="PB173"/>
      <c r="PC173"/>
      <c r="PD173"/>
      <c r="PE173"/>
      <c r="PF173"/>
      <c r="PG173"/>
      <c r="PH173"/>
      <c r="PI173"/>
      <c r="PJ173"/>
      <c r="PK173"/>
      <c r="PL173"/>
      <c r="PM173"/>
      <c r="PN173"/>
      <c r="PO173"/>
      <c r="PP173"/>
      <c r="PQ173"/>
      <c r="PR173"/>
      <c r="PS173"/>
      <c r="PT173"/>
      <c r="PU173"/>
      <c r="PV173"/>
      <c r="PW173"/>
      <c r="PX173"/>
      <c r="PY173"/>
      <c r="PZ173"/>
      <c r="QA173"/>
      <c r="QB173"/>
      <c r="QC173"/>
      <c r="QD173"/>
      <c r="QE173"/>
      <c r="QF173"/>
      <c r="QG173"/>
      <c r="QH173"/>
      <c r="QI173"/>
      <c r="QJ173"/>
      <c r="QK173"/>
      <c r="QL173"/>
      <c r="QM173"/>
      <c r="QN173"/>
      <c r="QO173"/>
      <c r="QP173"/>
      <c r="QQ173"/>
      <c r="QR173"/>
      <c r="QS173"/>
      <c r="QT173"/>
      <c r="QU173"/>
      <c r="QV173"/>
      <c r="QW173"/>
      <c r="QX173"/>
      <c r="QY173"/>
      <c r="QZ173"/>
      <c r="RA173"/>
      <c r="RB173"/>
      <c r="RC173"/>
      <c r="RD173"/>
      <c r="RE173"/>
      <c r="RF173"/>
      <c r="RG173"/>
      <c r="RH173"/>
      <c r="RI173"/>
      <c r="RJ173"/>
      <c r="RK173"/>
      <c r="RL173"/>
      <c r="RM173"/>
      <c r="RN173"/>
      <c r="RO173"/>
      <c r="RP173"/>
      <c r="RQ173"/>
      <c r="RR173"/>
      <c r="RS173"/>
      <c r="RT173"/>
      <c r="RU173"/>
      <c r="RV173"/>
      <c r="RW173"/>
      <c r="RX173"/>
      <c r="RY173"/>
      <c r="RZ173"/>
      <c r="SA173"/>
      <c r="SB173"/>
      <c r="SC173"/>
      <c r="SD173"/>
      <c r="SE173"/>
      <c r="SF173"/>
      <c r="SG173"/>
      <c r="SH173"/>
      <c r="SI173"/>
      <c r="SJ173"/>
      <c r="SK173"/>
      <c r="SL173"/>
      <c r="SM173"/>
      <c r="SN173"/>
      <c r="SO173"/>
      <c r="SP173"/>
      <c r="SQ173"/>
      <c r="SR173"/>
      <c r="SS173"/>
      <c r="ST173"/>
      <c r="SU173"/>
      <c r="SV173"/>
      <c r="SW173"/>
      <c r="SX173"/>
      <c r="SY173"/>
      <c r="SZ173"/>
      <c r="TA173"/>
      <c r="TB173"/>
      <c r="TC173"/>
      <c r="TD173"/>
      <c r="TE173"/>
      <c r="TF173"/>
      <c r="TG173"/>
      <c r="TH173"/>
      <c r="TI173"/>
      <c r="TJ173"/>
      <c r="TK173"/>
      <c r="TL173"/>
      <c r="TM173"/>
      <c r="TN173"/>
      <c r="TO173"/>
      <c r="TP173"/>
      <c r="TQ173"/>
      <c r="TR173"/>
      <c r="TS173"/>
      <c r="TT173"/>
      <c r="TU173"/>
      <c r="TV173"/>
      <c r="TW173"/>
      <c r="TX173"/>
      <c r="TY173"/>
      <c r="TZ173"/>
      <c r="UA173"/>
      <c r="UB173"/>
      <c r="UC173"/>
      <c r="UD173"/>
      <c r="UE173"/>
      <c r="UF173"/>
      <c r="UG173"/>
      <c r="UH173"/>
      <c r="UI173"/>
      <c r="UJ173"/>
      <c r="UK173"/>
      <c r="UL173"/>
      <c r="UM173"/>
      <c r="UN173"/>
      <c r="UO173"/>
      <c r="UP173"/>
      <c r="UQ173"/>
      <c r="UR173"/>
      <c r="US173"/>
      <c r="UT173"/>
      <c r="UU173"/>
      <c r="UV173"/>
      <c r="UW173"/>
      <c r="UX173"/>
      <c r="UY173"/>
      <c r="UZ173"/>
      <c r="VA173"/>
      <c r="VB173"/>
      <c r="VC173"/>
      <c r="VD173"/>
      <c r="VE173"/>
      <c r="VF173"/>
      <c r="VG173"/>
      <c r="VH173"/>
      <c r="VI173"/>
      <c r="VJ173"/>
      <c r="VK173"/>
      <c r="VL173"/>
      <c r="VM173"/>
      <c r="VN173"/>
      <c r="VO173"/>
      <c r="VP173"/>
      <c r="VQ173"/>
      <c r="VR173"/>
      <c r="VS173"/>
      <c r="VT173"/>
      <c r="VU173"/>
      <c r="VV173"/>
      <c r="VW173"/>
      <c r="VX173"/>
      <c r="VY173"/>
      <c r="VZ173"/>
      <c r="WA173"/>
      <c r="WB173"/>
      <c r="WC173"/>
      <c r="WD173"/>
      <c r="WE173"/>
      <c r="WF173"/>
      <c r="WG173"/>
      <c r="WH173"/>
      <c r="WI173"/>
      <c r="WJ173"/>
      <c r="WK173"/>
      <c r="WL173"/>
      <c r="WM173"/>
      <c r="WN173"/>
      <c r="WO173"/>
      <c r="WP173"/>
      <c r="WQ173"/>
      <c r="WR173"/>
      <c r="WS173"/>
      <c r="WT173"/>
      <c r="WU173"/>
      <c r="WV173"/>
      <c r="WW173"/>
      <c r="WX173"/>
      <c r="WY173"/>
      <c r="WZ173"/>
      <c r="XA173"/>
      <c r="XB173"/>
      <c r="XC173"/>
      <c r="XD173"/>
      <c r="XE173"/>
      <c r="XF173"/>
      <c r="XG173"/>
      <c r="XH173"/>
      <c r="XI173"/>
      <c r="XJ173"/>
      <c r="XK173"/>
      <c r="XL173"/>
      <c r="XM173"/>
      <c r="XN173"/>
      <c r="XO173"/>
      <c r="XP173"/>
      <c r="XQ173"/>
      <c r="XR173"/>
      <c r="XS173"/>
      <c r="XT173"/>
      <c r="XU173"/>
      <c r="XV173"/>
      <c r="XW173"/>
      <c r="XX173"/>
      <c r="XY173"/>
      <c r="XZ173"/>
      <c r="YA173"/>
      <c r="YB173"/>
      <c r="YC173"/>
      <c r="YD173"/>
      <c r="YE173"/>
      <c r="YF173"/>
      <c r="YG173"/>
      <c r="YH173"/>
      <c r="YI173"/>
      <c r="YJ173"/>
      <c r="YK173"/>
      <c r="YL173"/>
      <c r="YM173"/>
      <c r="YN173"/>
      <c r="YO173"/>
      <c r="YP173"/>
      <c r="YQ173"/>
      <c r="YR173"/>
      <c r="YS173"/>
      <c r="YT173"/>
      <c r="YU173"/>
      <c r="YV173"/>
      <c r="YW173"/>
      <c r="YX173"/>
      <c r="YY173"/>
      <c r="YZ173"/>
      <c r="ZA173"/>
      <c r="ZB173"/>
      <c r="ZC173"/>
      <c r="ZD173"/>
      <c r="ZE173"/>
      <c r="ZF173"/>
      <c r="ZG173"/>
      <c r="ZH173"/>
      <c r="ZI173"/>
      <c r="ZJ173"/>
      <c r="ZK173"/>
      <c r="ZL173"/>
      <c r="ZM173"/>
      <c r="ZN173"/>
      <c r="ZO173"/>
      <c r="ZP173"/>
      <c r="ZQ173"/>
      <c r="ZR173"/>
      <c r="ZS173"/>
      <c r="ZT173"/>
      <c r="ZU173"/>
      <c r="ZV173"/>
      <c r="ZW173"/>
      <c r="ZX173"/>
      <c r="ZY173"/>
      <c r="ZZ173"/>
      <c r="AAA173"/>
      <c r="AAB173"/>
      <c r="AAC173"/>
      <c r="AAD173"/>
      <c r="AAE173"/>
      <c r="AAF173"/>
      <c r="AAG173"/>
      <c r="AAH173"/>
      <c r="AAI173"/>
      <c r="AAJ173"/>
      <c r="AAK173"/>
      <c r="AAL173"/>
      <c r="AAM173"/>
      <c r="AAN173"/>
      <c r="AAO173"/>
      <c r="AAP173"/>
      <c r="AAQ173"/>
      <c r="AAR173"/>
      <c r="AAS173"/>
      <c r="AAT173"/>
      <c r="AAU173"/>
      <c r="AAV173"/>
      <c r="AAW173"/>
      <c r="AAX173"/>
      <c r="AAY173"/>
      <c r="AAZ173"/>
      <c r="ABA173"/>
      <c r="ABB173"/>
      <c r="ABC173"/>
      <c r="ABD173"/>
      <c r="ABE173"/>
      <c r="ABF173"/>
      <c r="ABG173"/>
      <c r="ABH173"/>
      <c r="ABI173"/>
      <c r="ABJ173"/>
      <c r="ABK173"/>
      <c r="ABL173"/>
      <c r="ABM173"/>
      <c r="ABN173"/>
      <c r="ABO173"/>
      <c r="ABP173"/>
      <c r="ABQ173"/>
      <c r="ABR173"/>
      <c r="ABS173"/>
      <c r="ABT173"/>
      <c r="ABU173"/>
      <c r="ABV173"/>
      <c r="ABW173"/>
      <c r="ABX173"/>
      <c r="ABY173"/>
      <c r="ABZ173"/>
      <c r="ACA173"/>
      <c r="ACB173"/>
      <c r="ACC173"/>
      <c r="ACD173"/>
      <c r="ACE173"/>
      <c r="ACF173"/>
      <c r="ACG173"/>
      <c r="ACH173"/>
      <c r="ACI173"/>
      <c r="ACJ173"/>
      <c r="ACK173"/>
      <c r="ACL173"/>
      <c r="ACM173"/>
      <c r="ACN173"/>
      <c r="ACO173"/>
      <c r="ACP173"/>
      <c r="ACQ173"/>
      <c r="ACR173"/>
      <c r="ACS173"/>
      <c r="ACT173"/>
      <c r="ACU173"/>
      <c r="ACV173"/>
      <c r="ACW173"/>
      <c r="ACX173"/>
      <c r="ACY173"/>
      <c r="ACZ173"/>
      <c r="ADA173"/>
      <c r="ADB173"/>
      <c r="ADC173"/>
      <c r="ADD173"/>
      <c r="ADE173"/>
      <c r="ADF173"/>
      <c r="ADG173"/>
      <c r="ADH173"/>
      <c r="ADI173"/>
      <c r="ADJ173"/>
      <c r="ADK173"/>
      <c r="ADL173"/>
      <c r="ADM173"/>
      <c r="ADN173"/>
      <c r="ADO173"/>
      <c r="ADP173"/>
      <c r="ADQ173"/>
      <c r="ADR173"/>
      <c r="ADS173"/>
      <c r="ADT173"/>
      <c r="ADU173"/>
      <c r="ADV173"/>
      <c r="ADW173"/>
      <c r="ADX173"/>
      <c r="ADY173"/>
      <c r="ADZ173"/>
      <c r="AEA173"/>
      <c r="AEB173"/>
      <c r="AEC173"/>
      <c r="AED173"/>
      <c r="AEE173"/>
      <c r="AEF173"/>
      <c r="AEG173"/>
      <c r="AEH173"/>
      <c r="AEI173"/>
      <c r="AEJ173"/>
      <c r="AEK173"/>
      <c r="AEL173"/>
      <c r="AEM173"/>
      <c r="AEN173"/>
      <c r="AEO173"/>
      <c r="AEP173"/>
      <c r="AEQ173"/>
      <c r="AER173"/>
      <c r="AES173"/>
      <c r="AET173"/>
      <c r="AEU173"/>
      <c r="AEV173"/>
      <c r="AEW173"/>
      <c r="AEX173"/>
      <c r="AEY173"/>
      <c r="AEZ173"/>
      <c r="AFA173"/>
      <c r="AFB173"/>
      <c r="AFC173"/>
      <c r="AFD173"/>
      <c r="AFE173"/>
      <c r="AFF173"/>
      <c r="AFG173"/>
      <c r="AFH173"/>
      <c r="AFI173"/>
      <c r="AFJ173"/>
      <c r="AFK173"/>
      <c r="AFL173"/>
      <c r="AFM173"/>
      <c r="AFN173"/>
      <c r="AFO173"/>
      <c r="AFP173"/>
      <c r="AFQ173"/>
      <c r="AFR173"/>
      <c r="AFS173"/>
      <c r="AFT173"/>
      <c r="AFU173"/>
      <c r="AFV173"/>
      <c r="AFW173"/>
      <c r="AFX173"/>
      <c r="AFY173"/>
      <c r="AFZ173"/>
      <c r="AGA173"/>
      <c r="AGB173"/>
      <c r="AGC173"/>
      <c r="AGD173"/>
      <c r="AGE173"/>
      <c r="AGF173"/>
      <c r="AGG173"/>
      <c r="AGH173"/>
      <c r="AGI173"/>
      <c r="AGJ173"/>
      <c r="AGK173"/>
      <c r="AGL173"/>
      <c r="AGM173"/>
      <c r="AGN173"/>
      <c r="AGO173"/>
      <c r="AGP173"/>
      <c r="AGQ173"/>
      <c r="AGR173"/>
      <c r="AGS173"/>
      <c r="AGT173"/>
      <c r="AGU173"/>
      <c r="AGV173"/>
      <c r="AGW173"/>
      <c r="AGX173"/>
      <c r="AGY173"/>
      <c r="AGZ173"/>
      <c r="AHA173"/>
      <c r="AHB173"/>
      <c r="AHC173"/>
      <c r="AHD173"/>
      <c r="AHE173"/>
      <c r="AHF173"/>
      <c r="AHG173"/>
      <c r="AHH173"/>
      <c r="AHI173"/>
      <c r="AHJ173"/>
      <c r="AHK173"/>
      <c r="AHL173"/>
      <c r="AHM173"/>
      <c r="AHN173"/>
      <c r="AHO173"/>
      <c r="AHP173"/>
      <c r="AHQ173"/>
      <c r="AHR173"/>
      <c r="AHS173"/>
      <c r="AHT173"/>
      <c r="AHU173"/>
      <c r="AHV173"/>
      <c r="AHW173"/>
      <c r="AHX173"/>
      <c r="AHY173"/>
      <c r="AHZ173"/>
      <c r="AIA173"/>
      <c r="AIB173"/>
      <c r="AIC173"/>
      <c r="AID173"/>
      <c r="AIE173"/>
      <c r="AIF173"/>
      <c r="AIG173"/>
      <c r="AIH173"/>
      <c r="AII173"/>
      <c r="AIJ173"/>
      <c r="AIK173"/>
      <c r="AIL173"/>
      <c r="AIM173"/>
      <c r="AIN173"/>
      <c r="AIO173"/>
      <c r="AIP173"/>
      <c r="AIQ173"/>
      <c r="AIR173"/>
      <c r="AIS173"/>
      <c r="AIT173"/>
      <c r="AIU173"/>
      <c r="AIV173"/>
      <c r="AIW173"/>
      <c r="AIX173"/>
      <c r="AIY173"/>
      <c r="AIZ173"/>
      <c r="AJA173"/>
      <c r="AJB173"/>
      <c r="AJC173"/>
      <c r="AJD173"/>
      <c r="AJE173"/>
      <c r="AJF173"/>
      <c r="AJG173"/>
      <c r="AJH173"/>
      <c r="AJI173"/>
      <c r="AJJ173"/>
      <c r="AJK173"/>
      <c r="AJL173"/>
      <c r="AJM173"/>
      <c r="AJN173"/>
      <c r="AJO173"/>
      <c r="AJP173"/>
      <c r="AJQ173"/>
      <c r="AJR173"/>
      <c r="AJS173"/>
      <c r="AJT173"/>
      <c r="AJU173"/>
      <c r="AJV173"/>
      <c r="AJW173"/>
      <c r="AJX173"/>
      <c r="AJY173"/>
      <c r="AJZ173"/>
      <c r="AKA173"/>
      <c r="AKB173"/>
      <c r="AKC173"/>
      <c r="AKD173"/>
      <c r="AKE173"/>
      <c r="AKF173"/>
      <c r="AKG173"/>
      <c r="AKH173"/>
      <c r="AKI173"/>
      <c r="AKJ173"/>
      <c r="AKK173"/>
      <c r="AKL173"/>
      <c r="AKM173"/>
      <c r="AKN173"/>
      <c r="AKO173"/>
      <c r="AKP173"/>
      <c r="AKQ173"/>
      <c r="AKR173"/>
      <c r="AKS173"/>
      <c r="AKT173"/>
      <c r="AKU173"/>
      <c r="AKV173"/>
      <c r="AKW173"/>
      <c r="AKX173"/>
      <c r="AKY173"/>
      <c r="AKZ173"/>
      <c r="ALA173"/>
      <c r="ALB173"/>
      <c r="ALC173"/>
      <c r="ALD173"/>
      <c r="ALE173"/>
      <c r="ALF173"/>
      <c r="ALG173"/>
      <c r="ALH173"/>
      <c r="ALI173"/>
      <c r="ALJ173"/>
      <c r="ALK173"/>
      <c r="ALL173"/>
      <c r="ALM173"/>
      <c r="ALN173"/>
      <c r="ALO173"/>
      <c r="ALP173"/>
      <c r="ALQ173"/>
      <c r="ALR173"/>
      <c r="ALS173"/>
      <c r="ALT173"/>
      <c r="ALU173"/>
      <c r="ALV173"/>
      <c r="ALW173"/>
      <c r="ALX173"/>
      <c r="ALY173"/>
      <c r="ALZ173"/>
      <c r="AMA173"/>
      <c r="AMB173"/>
      <c r="AMC173"/>
      <c r="AMD173"/>
      <c r="AME173"/>
      <c r="AMF173"/>
      <c r="AMG173"/>
      <c r="AMH173"/>
      <c r="AMI173"/>
      <c r="AMJ173"/>
      <c r="AMK173"/>
      <c r="AML173"/>
    </row>
    <row r="174" spans="1:1026" ht="5.45" hidden="1" customHeight="1" thickBot="1" x14ac:dyDescent="0.25">
      <c r="A174" s="726"/>
      <c r="B174" s="727"/>
      <c r="C174" s="212"/>
      <c r="D174" s="274"/>
      <c r="E174" s="721"/>
      <c r="F174" s="643"/>
      <c r="G174" s="723"/>
      <c r="H174" s="213"/>
      <c r="I174" s="722"/>
      <c r="J174" s="722"/>
      <c r="K174" s="722"/>
      <c r="L174" s="722"/>
      <c r="M174" s="722"/>
      <c r="N174" s="722"/>
      <c r="O174" s="218"/>
      <c r="P174" s="721"/>
      <c r="Q174" s="722"/>
      <c r="R174" s="722"/>
      <c r="S174" s="723"/>
      <c r="T174" s="213"/>
      <c r="U174" s="722"/>
      <c r="V174" s="722"/>
      <c r="W174" s="218"/>
      <c r="X174" s="724"/>
      <c r="Y174" s="725"/>
      <c r="Z174" s="725"/>
      <c r="AA174" s="221"/>
      <c r="AB174" s="134"/>
      <c r="AC174" s="129"/>
      <c r="AD174" s="129"/>
      <c r="AE174" s="126"/>
      <c r="AF174" s="132"/>
      <c r="AG174" s="129"/>
      <c r="AH174" s="129"/>
      <c r="AI174" s="129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  <c r="UC174"/>
      <c r="UD174"/>
      <c r="UE174"/>
      <c r="UF174"/>
      <c r="UG174"/>
      <c r="UH174"/>
      <c r="UI174"/>
      <c r="UJ174"/>
      <c r="UK174"/>
      <c r="UL174"/>
      <c r="UM174"/>
      <c r="UN174"/>
      <c r="UO174"/>
      <c r="UP174"/>
      <c r="UQ174"/>
      <c r="UR174"/>
      <c r="US174"/>
      <c r="UT174"/>
      <c r="UU174"/>
      <c r="UV174"/>
      <c r="UW174"/>
      <c r="UX174"/>
      <c r="UY174"/>
      <c r="UZ174"/>
      <c r="VA174"/>
      <c r="VB174"/>
      <c r="VC174"/>
      <c r="VD174"/>
      <c r="VE174"/>
      <c r="VF174"/>
      <c r="VG174"/>
      <c r="VH174"/>
      <c r="VI174"/>
      <c r="VJ174"/>
      <c r="VK174"/>
      <c r="VL174"/>
      <c r="VM174"/>
      <c r="VN174"/>
      <c r="VO174"/>
      <c r="VP174"/>
      <c r="VQ174"/>
      <c r="VR174"/>
      <c r="VS174"/>
      <c r="VT174"/>
      <c r="VU174"/>
      <c r="VV174"/>
      <c r="VW174"/>
      <c r="VX174"/>
      <c r="VY174"/>
      <c r="VZ174"/>
      <c r="WA174"/>
      <c r="WB174"/>
      <c r="WC174"/>
      <c r="WD174"/>
      <c r="WE174"/>
      <c r="WF174"/>
      <c r="WG174"/>
      <c r="WH174"/>
      <c r="WI174"/>
      <c r="WJ174"/>
      <c r="WK174"/>
      <c r="WL174"/>
      <c r="WM174"/>
      <c r="WN174"/>
      <c r="WO174"/>
      <c r="WP174"/>
      <c r="WQ174"/>
      <c r="WR174"/>
      <c r="WS174"/>
      <c r="WT174"/>
      <c r="WU174"/>
      <c r="WV174"/>
      <c r="WW174"/>
      <c r="WX174"/>
      <c r="WY174"/>
      <c r="WZ174"/>
      <c r="XA174"/>
      <c r="XB174"/>
      <c r="XC174"/>
      <c r="XD174"/>
      <c r="XE174"/>
      <c r="XF174"/>
      <c r="XG174"/>
      <c r="XH174"/>
      <c r="XI174"/>
      <c r="XJ174"/>
      <c r="XK174"/>
      <c r="XL174"/>
      <c r="XM174"/>
      <c r="XN174"/>
      <c r="XO174"/>
      <c r="XP174"/>
      <c r="XQ174"/>
      <c r="XR174"/>
      <c r="XS174"/>
      <c r="XT174"/>
      <c r="XU174"/>
      <c r="XV174"/>
      <c r="XW174"/>
      <c r="XX174"/>
      <c r="XY174"/>
      <c r="XZ174"/>
      <c r="YA174"/>
      <c r="YB174"/>
      <c r="YC174"/>
      <c r="YD174"/>
      <c r="YE174"/>
      <c r="YF174"/>
      <c r="YG174"/>
      <c r="YH174"/>
      <c r="YI174"/>
      <c r="YJ174"/>
      <c r="YK174"/>
      <c r="YL174"/>
      <c r="YM174"/>
      <c r="YN174"/>
      <c r="YO174"/>
      <c r="YP174"/>
      <c r="YQ174"/>
      <c r="YR174"/>
      <c r="YS174"/>
      <c r="YT174"/>
      <c r="YU174"/>
      <c r="YV174"/>
      <c r="YW174"/>
      <c r="YX174"/>
      <c r="YY174"/>
      <c r="YZ174"/>
      <c r="ZA174"/>
      <c r="ZB174"/>
      <c r="ZC174"/>
      <c r="ZD174"/>
      <c r="ZE174"/>
      <c r="ZF174"/>
      <c r="ZG174"/>
      <c r="ZH174"/>
      <c r="ZI174"/>
      <c r="ZJ174"/>
      <c r="ZK174"/>
      <c r="ZL174"/>
      <c r="ZM174"/>
      <c r="ZN174"/>
      <c r="ZO174"/>
      <c r="ZP174"/>
      <c r="ZQ174"/>
      <c r="ZR174"/>
      <c r="ZS174"/>
      <c r="ZT174"/>
      <c r="ZU174"/>
      <c r="ZV174"/>
      <c r="ZW174"/>
      <c r="ZX174"/>
      <c r="ZY174"/>
      <c r="ZZ174"/>
      <c r="AAA174"/>
      <c r="AAB174"/>
      <c r="AAC174"/>
      <c r="AAD174"/>
      <c r="AAE174"/>
      <c r="AAF174"/>
      <c r="AAG174"/>
      <c r="AAH174"/>
      <c r="AAI174"/>
      <c r="AAJ174"/>
      <c r="AAK174"/>
      <c r="AAL174"/>
      <c r="AAM174"/>
      <c r="AAN174"/>
      <c r="AAO174"/>
      <c r="AAP174"/>
      <c r="AAQ174"/>
      <c r="AAR174"/>
      <c r="AAS174"/>
      <c r="AAT174"/>
      <c r="AAU174"/>
      <c r="AAV174"/>
      <c r="AAW174"/>
      <c r="AAX174"/>
      <c r="AAY174"/>
      <c r="AAZ174"/>
      <c r="ABA174"/>
      <c r="ABB174"/>
      <c r="ABC174"/>
      <c r="ABD174"/>
      <c r="ABE174"/>
      <c r="ABF174"/>
      <c r="ABG174"/>
      <c r="ABH174"/>
      <c r="ABI174"/>
      <c r="ABJ174"/>
      <c r="ABK174"/>
      <c r="ABL174"/>
      <c r="ABM174"/>
      <c r="ABN174"/>
      <c r="ABO174"/>
      <c r="ABP174"/>
      <c r="ABQ174"/>
      <c r="ABR174"/>
      <c r="ABS174"/>
      <c r="ABT174"/>
      <c r="ABU174"/>
      <c r="ABV174"/>
      <c r="ABW174"/>
      <c r="ABX174"/>
      <c r="ABY174"/>
      <c r="ABZ174"/>
      <c r="ACA174"/>
      <c r="ACB174"/>
      <c r="ACC174"/>
      <c r="ACD174"/>
      <c r="ACE174"/>
      <c r="ACF174"/>
      <c r="ACG174"/>
      <c r="ACH174"/>
      <c r="ACI174"/>
      <c r="ACJ174"/>
      <c r="ACK174"/>
      <c r="ACL174"/>
      <c r="ACM174"/>
      <c r="ACN174"/>
      <c r="ACO174"/>
      <c r="ACP174"/>
      <c r="ACQ174"/>
      <c r="ACR174"/>
      <c r="ACS174"/>
      <c r="ACT174"/>
      <c r="ACU174"/>
      <c r="ACV174"/>
      <c r="ACW174"/>
      <c r="ACX174"/>
      <c r="ACY174"/>
      <c r="ACZ174"/>
      <c r="ADA174"/>
      <c r="ADB174"/>
      <c r="ADC174"/>
      <c r="ADD174"/>
      <c r="ADE174"/>
      <c r="ADF174"/>
      <c r="ADG174"/>
      <c r="ADH174"/>
      <c r="ADI174"/>
      <c r="ADJ174"/>
      <c r="ADK174"/>
      <c r="ADL174"/>
      <c r="ADM174"/>
      <c r="ADN174"/>
      <c r="ADO174"/>
      <c r="ADP174"/>
      <c r="ADQ174"/>
      <c r="ADR174"/>
      <c r="ADS174"/>
      <c r="ADT174"/>
      <c r="ADU174"/>
      <c r="ADV174"/>
      <c r="ADW174"/>
      <c r="ADX174"/>
      <c r="ADY174"/>
      <c r="ADZ174"/>
      <c r="AEA174"/>
      <c r="AEB174"/>
      <c r="AEC174"/>
      <c r="AED174"/>
      <c r="AEE174"/>
      <c r="AEF174"/>
      <c r="AEG174"/>
      <c r="AEH174"/>
      <c r="AEI174"/>
      <c r="AEJ174"/>
      <c r="AEK174"/>
      <c r="AEL174"/>
      <c r="AEM174"/>
      <c r="AEN174"/>
      <c r="AEO174"/>
      <c r="AEP174"/>
      <c r="AEQ174"/>
      <c r="AER174"/>
      <c r="AES174"/>
      <c r="AET174"/>
      <c r="AEU174"/>
      <c r="AEV174"/>
      <c r="AEW174"/>
      <c r="AEX174"/>
      <c r="AEY174"/>
      <c r="AEZ174"/>
      <c r="AFA174"/>
      <c r="AFB174"/>
      <c r="AFC174"/>
      <c r="AFD174"/>
      <c r="AFE174"/>
      <c r="AFF174"/>
      <c r="AFG174"/>
      <c r="AFH174"/>
      <c r="AFI174"/>
      <c r="AFJ174"/>
      <c r="AFK174"/>
      <c r="AFL174"/>
      <c r="AFM174"/>
      <c r="AFN174"/>
      <c r="AFO174"/>
      <c r="AFP174"/>
      <c r="AFQ174"/>
      <c r="AFR174"/>
      <c r="AFS174"/>
      <c r="AFT174"/>
      <c r="AFU174"/>
      <c r="AFV174"/>
      <c r="AFW174"/>
      <c r="AFX174"/>
      <c r="AFY174"/>
      <c r="AFZ174"/>
      <c r="AGA174"/>
      <c r="AGB174"/>
      <c r="AGC174"/>
      <c r="AGD174"/>
      <c r="AGE174"/>
      <c r="AGF174"/>
      <c r="AGG174"/>
      <c r="AGH174"/>
      <c r="AGI174"/>
      <c r="AGJ174"/>
      <c r="AGK174"/>
      <c r="AGL174"/>
      <c r="AGM174"/>
      <c r="AGN174"/>
      <c r="AGO174"/>
      <c r="AGP174"/>
      <c r="AGQ174"/>
      <c r="AGR174"/>
      <c r="AGS174"/>
      <c r="AGT174"/>
      <c r="AGU174"/>
      <c r="AGV174"/>
      <c r="AGW174"/>
      <c r="AGX174"/>
      <c r="AGY174"/>
      <c r="AGZ174"/>
      <c r="AHA174"/>
      <c r="AHB174"/>
      <c r="AHC174"/>
      <c r="AHD174"/>
      <c r="AHE174"/>
      <c r="AHF174"/>
      <c r="AHG174"/>
      <c r="AHH174"/>
      <c r="AHI174"/>
      <c r="AHJ174"/>
      <c r="AHK174"/>
      <c r="AHL174"/>
      <c r="AHM174"/>
      <c r="AHN174"/>
      <c r="AHO174"/>
      <c r="AHP174"/>
      <c r="AHQ174"/>
      <c r="AHR174"/>
      <c r="AHS174"/>
      <c r="AHT174"/>
      <c r="AHU174"/>
      <c r="AHV174"/>
      <c r="AHW174"/>
      <c r="AHX174"/>
      <c r="AHY174"/>
      <c r="AHZ174"/>
      <c r="AIA174"/>
      <c r="AIB174"/>
      <c r="AIC174"/>
      <c r="AID174"/>
      <c r="AIE174"/>
      <c r="AIF174"/>
      <c r="AIG174"/>
      <c r="AIH174"/>
      <c r="AII174"/>
      <c r="AIJ174"/>
      <c r="AIK174"/>
      <c r="AIL174"/>
      <c r="AIM174"/>
      <c r="AIN174"/>
      <c r="AIO174"/>
      <c r="AIP174"/>
      <c r="AIQ174"/>
      <c r="AIR174"/>
      <c r="AIS174"/>
      <c r="AIT174"/>
      <c r="AIU174"/>
      <c r="AIV174"/>
      <c r="AIW174"/>
      <c r="AIX174"/>
      <c r="AIY174"/>
      <c r="AIZ174"/>
      <c r="AJA174"/>
      <c r="AJB174"/>
      <c r="AJC174"/>
      <c r="AJD174"/>
      <c r="AJE174"/>
      <c r="AJF174"/>
      <c r="AJG174"/>
      <c r="AJH174"/>
      <c r="AJI174"/>
      <c r="AJJ174"/>
      <c r="AJK174"/>
      <c r="AJL174"/>
      <c r="AJM174"/>
      <c r="AJN174"/>
      <c r="AJO174"/>
      <c r="AJP174"/>
      <c r="AJQ174"/>
      <c r="AJR174"/>
      <c r="AJS174"/>
      <c r="AJT174"/>
      <c r="AJU174"/>
      <c r="AJV174"/>
      <c r="AJW174"/>
      <c r="AJX174"/>
      <c r="AJY174"/>
      <c r="AJZ174"/>
      <c r="AKA174"/>
      <c r="AKB174"/>
      <c r="AKC174"/>
      <c r="AKD174"/>
      <c r="AKE174"/>
      <c r="AKF174"/>
      <c r="AKG174"/>
      <c r="AKH174"/>
      <c r="AKI174"/>
      <c r="AKJ174"/>
      <c r="AKK174"/>
      <c r="AKL174"/>
      <c r="AKM174"/>
      <c r="AKN174"/>
      <c r="AKO174"/>
      <c r="AKP174"/>
      <c r="AKQ174"/>
      <c r="AKR174"/>
      <c r="AKS174"/>
      <c r="AKT174"/>
      <c r="AKU174"/>
      <c r="AKV174"/>
      <c r="AKW174"/>
      <c r="AKX174"/>
      <c r="AKY174"/>
      <c r="AKZ174"/>
      <c r="ALA174"/>
      <c r="ALB174"/>
      <c r="ALC174"/>
      <c r="ALD174"/>
      <c r="ALE174"/>
      <c r="ALF174"/>
      <c r="ALG174"/>
      <c r="ALH174"/>
      <c r="ALI174"/>
      <c r="ALJ174"/>
      <c r="ALK174"/>
      <c r="ALL174"/>
      <c r="ALM174"/>
      <c r="ALN174"/>
      <c r="ALO174"/>
      <c r="ALP174"/>
      <c r="ALQ174"/>
      <c r="ALR174"/>
      <c r="ALS174"/>
      <c r="ALT174"/>
      <c r="ALU174"/>
      <c r="ALV174"/>
      <c r="ALW174"/>
      <c r="ALX174"/>
      <c r="ALY174"/>
      <c r="ALZ174"/>
      <c r="AMA174"/>
      <c r="AMB174"/>
      <c r="AMC174"/>
      <c r="AMD174"/>
      <c r="AME174"/>
      <c r="AMF174"/>
      <c r="AMG174"/>
      <c r="AMH174"/>
      <c r="AMI174"/>
      <c r="AMJ174"/>
      <c r="AMK174"/>
      <c r="AML174"/>
    </row>
    <row r="175" spans="1:1026" ht="11.1" hidden="1" customHeight="1" x14ac:dyDescent="0.2">
      <c r="A175" s="726"/>
      <c r="B175" s="727"/>
      <c r="C175" s="212"/>
      <c r="D175" s="274"/>
      <c r="E175" s="721"/>
      <c r="F175" s="643"/>
      <c r="G175" s="723"/>
      <c r="H175" s="213"/>
      <c r="I175" s="722"/>
      <c r="J175" s="722"/>
      <c r="K175" s="722"/>
      <c r="L175" s="722"/>
      <c r="M175" s="722"/>
      <c r="N175" s="722"/>
      <c r="O175" s="218"/>
      <c r="P175" s="721"/>
      <c r="Q175" s="722"/>
      <c r="R175" s="722"/>
      <c r="S175" s="723"/>
      <c r="T175" s="213"/>
      <c r="U175" s="722"/>
      <c r="V175" s="722"/>
      <c r="W175" s="218"/>
      <c r="X175" s="724"/>
      <c r="Y175" s="725"/>
      <c r="Z175" s="725"/>
      <c r="AA175" s="221"/>
      <c r="AB175" s="134"/>
      <c r="AC175" s="129"/>
      <c r="AD175" s="129"/>
      <c r="AE175" s="126"/>
      <c r="AF175" s="132"/>
      <c r="AG175" s="129"/>
      <c r="AH175" s="129"/>
      <c r="AI175" s="129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  <c r="RR175"/>
      <c r="RS175"/>
      <c r="RT175"/>
      <c r="RU175"/>
      <c r="RV175"/>
      <c r="RW175"/>
      <c r="RX175"/>
      <c r="RY175"/>
      <c r="RZ175"/>
      <c r="SA175"/>
      <c r="SB175"/>
      <c r="SC175"/>
      <c r="SD175"/>
      <c r="SE175"/>
      <c r="SF175"/>
      <c r="SG175"/>
      <c r="SH175"/>
      <c r="SI175"/>
      <c r="SJ175"/>
      <c r="SK175"/>
      <c r="SL175"/>
      <c r="SM175"/>
      <c r="SN175"/>
      <c r="SO175"/>
      <c r="SP175"/>
      <c r="SQ175"/>
      <c r="SR175"/>
      <c r="SS175"/>
      <c r="ST175"/>
      <c r="SU175"/>
      <c r="SV175"/>
      <c r="SW175"/>
      <c r="SX175"/>
      <c r="SY175"/>
      <c r="SZ175"/>
      <c r="TA175"/>
      <c r="TB175"/>
      <c r="TC175"/>
      <c r="TD175"/>
      <c r="TE175"/>
      <c r="TF175"/>
      <c r="TG175"/>
      <c r="TH175"/>
      <c r="TI175"/>
      <c r="TJ175"/>
      <c r="TK175"/>
      <c r="TL175"/>
      <c r="TM175"/>
      <c r="TN175"/>
      <c r="TO175"/>
      <c r="TP175"/>
      <c r="TQ175"/>
      <c r="TR175"/>
      <c r="TS175"/>
      <c r="TT175"/>
      <c r="TU175"/>
      <c r="TV175"/>
      <c r="TW175"/>
      <c r="TX175"/>
      <c r="TY175"/>
      <c r="TZ175"/>
      <c r="UA175"/>
      <c r="UB175"/>
      <c r="UC175"/>
      <c r="UD175"/>
      <c r="UE175"/>
      <c r="UF175"/>
      <c r="UG175"/>
      <c r="UH175"/>
      <c r="UI175"/>
      <c r="UJ175"/>
      <c r="UK175"/>
      <c r="UL175"/>
      <c r="UM175"/>
      <c r="UN175"/>
      <c r="UO175"/>
      <c r="UP175"/>
      <c r="UQ175"/>
      <c r="UR175"/>
      <c r="US175"/>
      <c r="UT175"/>
      <c r="UU175"/>
      <c r="UV175"/>
      <c r="UW175"/>
      <c r="UX175"/>
      <c r="UY175"/>
      <c r="UZ175"/>
      <c r="VA175"/>
      <c r="VB175"/>
      <c r="VC175"/>
      <c r="VD175"/>
      <c r="VE175"/>
      <c r="VF175"/>
      <c r="VG175"/>
      <c r="VH175"/>
      <c r="VI175"/>
      <c r="VJ175"/>
      <c r="VK175"/>
      <c r="VL175"/>
      <c r="VM175"/>
      <c r="VN175"/>
      <c r="VO175"/>
      <c r="VP175"/>
      <c r="VQ175"/>
      <c r="VR175"/>
      <c r="VS175"/>
      <c r="VT175"/>
      <c r="VU175"/>
      <c r="VV175"/>
      <c r="VW175"/>
      <c r="VX175"/>
      <c r="VY175"/>
      <c r="VZ175"/>
      <c r="WA175"/>
      <c r="WB175"/>
      <c r="WC175"/>
      <c r="WD175"/>
      <c r="WE175"/>
      <c r="WF175"/>
      <c r="WG175"/>
      <c r="WH175"/>
      <c r="WI175"/>
      <c r="WJ175"/>
      <c r="WK175"/>
      <c r="WL175"/>
      <c r="WM175"/>
      <c r="WN175"/>
      <c r="WO175"/>
      <c r="WP175"/>
      <c r="WQ175"/>
      <c r="WR175"/>
      <c r="WS175"/>
      <c r="WT175"/>
      <c r="WU175"/>
      <c r="WV175"/>
      <c r="WW175"/>
      <c r="WX175"/>
      <c r="WY175"/>
      <c r="WZ175"/>
      <c r="XA175"/>
      <c r="XB175"/>
      <c r="XC175"/>
      <c r="XD175"/>
      <c r="XE175"/>
      <c r="XF175"/>
      <c r="XG175"/>
      <c r="XH175"/>
      <c r="XI175"/>
      <c r="XJ175"/>
      <c r="XK175"/>
      <c r="XL175"/>
      <c r="XM175"/>
      <c r="XN175"/>
      <c r="XO175"/>
      <c r="XP175"/>
      <c r="XQ175"/>
      <c r="XR175"/>
      <c r="XS175"/>
      <c r="XT175"/>
      <c r="XU175"/>
      <c r="XV175"/>
      <c r="XW175"/>
      <c r="XX175"/>
      <c r="XY175"/>
      <c r="XZ175"/>
      <c r="YA175"/>
      <c r="YB175"/>
      <c r="YC175"/>
      <c r="YD175"/>
      <c r="YE175"/>
      <c r="YF175"/>
      <c r="YG175"/>
      <c r="YH175"/>
      <c r="YI175"/>
      <c r="YJ175"/>
      <c r="YK175"/>
      <c r="YL175"/>
      <c r="YM175"/>
      <c r="YN175"/>
      <c r="YO175"/>
      <c r="YP175"/>
      <c r="YQ175"/>
      <c r="YR175"/>
      <c r="YS175"/>
      <c r="YT175"/>
      <c r="YU175"/>
      <c r="YV175"/>
      <c r="YW175"/>
      <c r="YX175"/>
      <c r="YY175"/>
      <c r="YZ175"/>
      <c r="ZA175"/>
      <c r="ZB175"/>
      <c r="ZC175"/>
      <c r="ZD175"/>
      <c r="ZE175"/>
      <c r="ZF175"/>
      <c r="ZG175"/>
      <c r="ZH175"/>
      <c r="ZI175"/>
      <c r="ZJ175"/>
      <c r="ZK175"/>
      <c r="ZL175"/>
      <c r="ZM175"/>
      <c r="ZN175"/>
      <c r="ZO175"/>
      <c r="ZP175"/>
      <c r="ZQ175"/>
      <c r="ZR175"/>
      <c r="ZS175"/>
      <c r="ZT175"/>
      <c r="ZU175"/>
      <c r="ZV175"/>
      <c r="ZW175"/>
      <c r="ZX175"/>
      <c r="ZY175"/>
      <c r="ZZ175"/>
      <c r="AAA175"/>
      <c r="AAB175"/>
      <c r="AAC175"/>
      <c r="AAD175"/>
      <c r="AAE175"/>
      <c r="AAF175"/>
      <c r="AAG175"/>
      <c r="AAH175"/>
      <c r="AAI175"/>
      <c r="AAJ175"/>
      <c r="AAK175"/>
      <c r="AAL175"/>
      <c r="AAM175"/>
      <c r="AAN175"/>
      <c r="AAO175"/>
      <c r="AAP175"/>
      <c r="AAQ175"/>
      <c r="AAR175"/>
      <c r="AAS175"/>
      <c r="AAT175"/>
      <c r="AAU175"/>
      <c r="AAV175"/>
      <c r="AAW175"/>
      <c r="AAX175"/>
      <c r="AAY175"/>
      <c r="AAZ175"/>
      <c r="ABA175"/>
      <c r="ABB175"/>
      <c r="ABC175"/>
      <c r="ABD175"/>
      <c r="ABE175"/>
      <c r="ABF175"/>
      <c r="ABG175"/>
      <c r="ABH175"/>
      <c r="ABI175"/>
      <c r="ABJ175"/>
      <c r="ABK175"/>
      <c r="ABL175"/>
      <c r="ABM175"/>
      <c r="ABN175"/>
      <c r="ABO175"/>
      <c r="ABP175"/>
      <c r="ABQ175"/>
      <c r="ABR175"/>
      <c r="ABS175"/>
      <c r="ABT175"/>
      <c r="ABU175"/>
      <c r="ABV175"/>
      <c r="ABW175"/>
      <c r="ABX175"/>
      <c r="ABY175"/>
      <c r="ABZ175"/>
      <c r="ACA175"/>
      <c r="ACB175"/>
      <c r="ACC175"/>
      <c r="ACD175"/>
      <c r="ACE175"/>
      <c r="ACF175"/>
      <c r="ACG175"/>
      <c r="ACH175"/>
      <c r="ACI175"/>
      <c r="ACJ175"/>
      <c r="ACK175"/>
      <c r="ACL175"/>
      <c r="ACM175"/>
      <c r="ACN175"/>
      <c r="ACO175"/>
      <c r="ACP175"/>
      <c r="ACQ175"/>
      <c r="ACR175"/>
      <c r="ACS175"/>
      <c r="ACT175"/>
      <c r="ACU175"/>
      <c r="ACV175"/>
      <c r="ACW175"/>
      <c r="ACX175"/>
      <c r="ACY175"/>
      <c r="ACZ175"/>
      <c r="ADA175"/>
      <c r="ADB175"/>
      <c r="ADC175"/>
      <c r="ADD175"/>
      <c r="ADE175"/>
      <c r="ADF175"/>
      <c r="ADG175"/>
      <c r="ADH175"/>
      <c r="ADI175"/>
      <c r="ADJ175"/>
      <c r="ADK175"/>
      <c r="ADL175"/>
      <c r="ADM175"/>
      <c r="ADN175"/>
      <c r="ADO175"/>
      <c r="ADP175"/>
      <c r="ADQ175"/>
      <c r="ADR175"/>
      <c r="ADS175"/>
      <c r="ADT175"/>
      <c r="ADU175"/>
      <c r="ADV175"/>
      <c r="ADW175"/>
      <c r="ADX175"/>
      <c r="ADY175"/>
      <c r="ADZ175"/>
      <c r="AEA175"/>
      <c r="AEB175"/>
      <c r="AEC175"/>
      <c r="AED175"/>
      <c r="AEE175"/>
      <c r="AEF175"/>
      <c r="AEG175"/>
      <c r="AEH175"/>
      <c r="AEI175"/>
      <c r="AEJ175"/>
      <c r="AEK175"/>
      <c r="AEL175"/>
      <c r="AEM175"/>
      <c r="AEN175"/>
      <c r="AEO175"/>
      <c r="AEP175"/>
      <c r="AEQ175"/>
      <c r="AER175"/>
      <c r="AES175"/>
      <c r="AET175"/>
      <c r="AEU175"/>
      <c r="AEV175"/>
      <c r="AEW175"/>
      <c r="AEX175"/>
      <c r="AEY175"/>
      <c r="AEZ175"/>
      <c r="AFA175"/>
      <c r="AFB175"/>
      <c r="AFC175"/>
      <c r="AFD175"/>
      <c r="AFE175"/>
      <c r="AFF175"/>
      <c r="AFG175"/>
      <c r="AFH175"/>
      <c r="AFI175"/>
      <c r="AFJ175"/>
      <c r="AFK175"/>
      <c r="AFL175"/>
      <c r="AFM175"/>
      <c r="AFN175"/>
      <c r="AFO175"/>
      <c r="AFP175"/>
      <c r="AFQ175"/>
      <c r="AFR175"/>
      <c r="AFS175"/>
      <c r="AFT175"/>
      <c r="AFU175"/>
      <c r="AFV175"/>
      <c r="AFW175"/>
      <c r="AFX175"/>
      <c r="AFY175"/>
      <c r="AFZ175"/>
      <c r="AGA175"/>
      <c r="AGB175"/>
      <c r="AGC175"/>
      <c r="AGD175"/>
      <c r="AGE175"/>
      <c r="AGF175"/>
      <c r="AGG175"/>
      <c r="AGH175"/>
      <c r="AGI175"/>
      <c r="AGJ175"/>
      <c r="AGK175"/>
      <c r="AGL175"/>
      <c r="AGM175"/>
      <c r="AGN175"/>
      <c r="AGO175"/>
      <c r="AGP175"/>
      <c r="AGQ175"/>
      <c r="AGR175"/>
      <c r="AGS175"/>
      <c r="AGT175"/>
      <c r="AGU175"/>
      <c r="AGV175"/>
      <c r="AGW175"/>
      <c r="AGX175"/>
      <c r="AGY175"/>
      <c r="AGZ175"/>
      <c r="AHA175"/>
      <c r="AHB175"/>
      <c r="AHC175"/>
      <c r="AHD175"/>
      <c r="AHE175"/>
      <c r="AHF175"/>
      <c r="AHG175"/>
      <c r="AHH175"/>
      <c r="AHI175"/>
      <c r="AHJ175"/>
      <c r="AHK175"/>
      <c r="AHL175"/>
      <c r="AHM175"/>
      <c r="AHN175"/>
      <c r="AHO175"/>
      <c r="AHP175"/>
      <c r="AHQ175"/>
      <c r="AHR175"/>
      <c r="AHS175"/>
      <c r="AHT175"/>
      <c r="AHU175"/>
      <c r="AHV175"/>
      <c r="AHW175"/>
      <c r="AHX175"/>
      <c r="AHY175"/>
      <c r="AHZ175"/>
      <c r="AIA175"/>
      <c r="AIB175"/>
      <c r="AIC175"/>
      <c r="AID175"/>
      <c r="AIE175"/>
      <c r="AIF175"/>
      <c r="AIG175"/>
      <c r="AIH175"/>
      <c r="AII175"/>
      <c r="AIJ175"/>
      <c r="AIK175"/>
      <c r="AIL175"/>
      <c r="AIM175"/>
      <c r="AIN175"/>
      <c r="AIO175"/>
      <c r="AIP175"/>
      <c r="AIQ175"/>
      <c r="AIR175"/>
      <c r="AIS175"/>
      <c r="AIT175"/>
      <c r="AIU175"/>
      <c r="AIV175"/>
      <c r="AIW175"/>
      <c r="AIX175"/>
      <c r="AIY175"/>
      <c r="AIZ175"/>
      <c r="AJA175"/>
      <c r="AJB175"/>
      <c r="AJC175"/>
      <c r="AJD175"/>
      <c r="AJE175"/>
      <c r="AJF175"/>
      <c r="AJG175"/>
      <c r="AJH175"/>
      <c r="AJI175"/>
      <c r="AJJ175"/>
      <c r="AJK175"/>
      <c r="AJL175"/>
      <c r="AJM175"/>
      <c r="AJN175"/>
      <c r="AJO175"/>
      <c r="AJP175"/>
      <c r="AJQ175"/>
      <c r="AJR175"/>
      <c r="AJS175"/>
      <c r="AJT175"/>
      <c r="AJU175"/>
      <c r="AJV175"/>
      <c r="AJW175"/>
      <c r="AJX175"/>
      <c r="AJY175"/>
      <c r="AJZ175"/>
      <c r="AKA175"/>
      <c r="AKB175"/>
      <c r="AKC175"/>
      <c r="AKD175"/>
      <c r="AKE175"/>
      <c r="AKF175"/>
      <c r="AKG175"/>
      <c r="AKH175"/>
      <c r="AKI175"/>
      <c r="AKJ175"/>
      <c r="AKK175"/>
      <c r="AKL175"/>
      <c r="AKM175"/>
      <c r="AKN175"/>
      <c r="AKO175"/>
      <c r="AKP175"/>
      <c r="AKQ175"/>
      <c r="AKR175"/>
      <c r="AKS175"/>
      <c r="AKT175"/>
      <c r="AKU175"/>
      <c r="AKV175"/>
      <c r="AKW175"/>
      <c r="AKX175"/>
      <c r="AKY175"/>
      <c r="AKZ175"/>
      <c r="ALA175"/>
      <c r="ALB175"/>
      <c r="ALC175"/>
      <c r="ALD175"/>
      <c r="ALE175"/>
      <c r="ALF175"/>
      <c r="ALG175"/>
      <c r="ALH175"/>
      <c r="ALI175"/>
      <c r="ALJ175"/>
      <c r="ALK175"/>
      <c r="ALL175"/>
      <c r="ALM175"/>
      <c r="ALN175"/>
      <c r="ALO175"/>
      <c r="ALP175"/>
      <c r="ALQ175"/>
      <c r="ALR175"/>
      <c r="ALS175"/>
      <c r="ALT175"/>
      <c r="ALU175"/>
      <c r="ALV175"/>
      <c r="ALW175"/>
      <c r="ALX175"/>
      <c r="ALY175"/>
      <c r="ALZ175"/>
      <c r="AMA175"/>
      <c r="AMB175"/>
      <c r="AMC175"/>
      <c r="AMD175"/>
      <c r="AME175"/>
      <c r="AMF175"/>
      <c r="AMG175"/>
      <c r="AMH175"/>
      <c r="AMI175"/>
      <c r="AMJ175"/>
      <c r="AMK175"/>
      <c r="AML175"/>
    </row>
    <row r="176" spans="1:1026" ht="11.1" hidden="1" customHeight="1" x14ac:dyDescent="0.2">
      <c r="A176" s="726"/>
      <c r="B176" s="727"/>
      <c r="C176" s="212"/>
      <c r="D176" s="274"/>
      <c r="E176" s="721"/>
      <c r="F176" s="643"/>
      <c r="G176" s="723"/>
      <c r="H176" s="213"/>
      <c r="I176" s="722"/>
      <c r="J176" s="722"/>
      <c r="K176" s="722"/>
      <c r="L176" s="722"/>
      <c r="M176" s="722"/>
      <c r="N176" s="722"/>
      <c r="O176" s="218"/>
      <c r="P176" s="721"/>
      <c r="Q176" s="722"/>
      <c r="R176" s="722"/>
      <c r="S176" s="723"/>
      <c r="T176" s="213"/>
      <c r="U176" s="722"/>
      <c r="V176" s="722"/>
      <c r="W176" s="218"/>
      <c r="X176" s="724"/>
      <c r="Y176" s="725"/>
      <c r="Z176" s="725"/>
      <c r="AA176" s="221"/>
      <c r="AB176" s="134"/>
      <c r="AC176" s="129"/>
      <c r="AD176" s="129"/>
      <c r="AE176" s="126"/>
      <c r="AF176" s="132"/>
      <c r="AG176" s="129"/>
      <c r="AH176" s="129"/>
      <c r="AI176" s="129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  <c r="NB176"/>
      <c r="NC176"/>
      <c r="ND176"/>
      <c r="NE176"/>
      <c r="NF176"/>
      <c r="NG176"/>
      <c r="NH176"/>
      <c r="NI176"/>
      <c r="NJ176"/>
      <c r="NK176"/>
      <c r="NL176"/>
      <c r="NM176"/>
      <c r="NN176"/>
      <c r="NO176"/>
      <c r="NP176"/>
      <c r="NQ176"/>
      <c r="NR176"/>
      <c r="NS176"/>
      <c r="NT176"/>
      <c r="NU176"/>
      <c r="NV176"/>
      <c r="NW176"/>
      <c r="NX176"/>
      <c r="NY176"/>
      <c r="NZ176"/>
      <c r="OA176"/>
      <c r="OB176"/>
      <c r="OC176"/>
      <c r="OD176"/>
      <c r="OE176"/>
      <c r="OF176"/>
      <c r="OG176"/>
      <c r="OH176"/>
      <c r="OI176"/>
      <c r="OJ176"/>
      <c r="OK176"/>
      <c r="OL176"/>
      <c r="OM176"/>
      <c r="ON176"/>
      <c r="OO176"/>
      <c r="OP176"/>
      <c r="OQ176"/>
      <c r="OR176"/>
      <c r="OS176"/>
      <c r="OT176"/>
      <c r="OU176"/>
      <c r="OV176"/>
      <c r="OW176"/>
      <c r="OX176"/>
      <c r="OY176"/>
      <c r="OZ176"/>
      <c r="PA176"/>
      <c r="PB176"/>
      <c r="PC176"/>
      <c r="PD176"/>
      <c r="PE176"/>
      <c r="PF176"/>
      <c r="PG176"/>
      <c r="PH176"/>
      <c r="PI176"/>
      <c r="PJ176"/>
      <c r="PK176"/>
      <c r="PL176"/>
      <c r="PM176"/>
      <c r="PN176"/>
      <c r="PO176"/>
      <c r="PP176"/>
      <c r="PQ176"/>
      <c r="PR176"/>
      <c r="PS176"/>
      <c r="PT176"/>
      <c r="PU176"/>
      <c r="PV176"/>
      <c r="PW176"/>
      <c r="PX176"/>
      <c r="PY176"/>
      <c r="PZ176"/>
      <c r="QA176"/>
      <c r="QB176"/>
      <c r="QC176"/>
      <c r="QD176"/>
      <c r="QE176"/>
      <c r="QF176"/>
      <c r="QG176"/>
      <c r="QH176"/>
      <c r="QI176"/>
      <c r="QJ176"/>
      <c r="QK176"/>
      <c r="QL176"/>
      <c r="QM176"/>
      <c r="QN176"/>
      <c r="QO176"/>
      <c r="QP176"/>
      <c r="QQ176"/>
      <c r="QR176"/>
      <c r="QS176"/>
      <c r="QT176"/>
      <c r="QU176"/>
      <c r="QV176"/>
      <c r="QW176"/>
      <c r="QX176"/>
      <c r="QY176"/>
      <c r="QZ176"/>
      <c r="RA176"/>
      <c r="RB176"/>
      <c r="RC176"/>
      <c r="RD176"/>
      <c r="RE176"/>
      <c r="RF176"/>
      <c r="RG176"/>
      <c r="RH176"/>
      <c r="RI176"/>
      <c r="RJ176"/>
      <c r="RK176"/>
      <c r="RL176"/>
      <c r="RM176"/>
      <c r="RN176"/>
      <c r="RO176"/>
      <c r="RP176"/>
      <c r="RQ176"/>
      <c r="RR176"/>
      <c r="RS176"/>
      <c r="RT176"/>
      <c r="RU176"/>
      <c r="RV176"/>
      <c r="RW176"/>
      <c r="RX176"/>
      <c r="RY176"/>
      <c r="RZ176"/>
      <c r="SA176"/>
      <c r="SB176"/>
      <c r="SC176"/>
      <c r="SD176"/>
      <c r="SE176"/>
      <c r="SF176"/>
      <c r="SG176"/>
      <c r="SH176"/>
      <c r="SI176"/>
      <c r="SJ176"/>
      <c r="SK176"/>
      <c r="SL176"/>
      <c r="SM176"/>
      <c r="SN176"/>
      <c r="SO176"/>
      <c r="SP176"/>
      <c r="SQ176"/>
      <c r="SR176"/>
      <c r="SS176"/>
      <c r="ST176"/>
      <c r="SU176"/>
      <c r="SV176"/>
      <c r="SW176"/>
      <c r="SX176"/>
      <c r="SY176"/>
      <c r="SZ176"/>
      <c r="TA176"/>
      <c r="TB176"/>
      <c r="TC176"/>
      <c r="TD176"/>
      <c r="TE176"/>
      <c r="TF176"/>
      <c r="TG176"/>
      <c r="TH176"/>
      <c r="TI176"/>
      <c r="TJ176"/>
      <c r="TK176"/>
      <c r="TL176"/>
      <c r="TM176"/>
      <c r="TN176"/>
      <c r="TO176"/>
      <c r="TP176"/>
      <c r="TQ176"/>
      <c r="TR176"/>
      <c r="TS176"/>
      <c r="TT176"/>
      <c r="TU176"/>
      <c r="TV176"/>
      <c r="TW176"/>
      <c r="TX176"/>
      <c r="TY176"/>
      <c r="TZ176"/>
      <c r="UA176"/>
      <c r="UB176"/>
      <c r="UC176"/>
      <c r="UD176"/>
      <c r="UE176"/>
      <c r="UF176"/>
      <c r="UG176"/>
      <c r="UH176"/>
      <c r="UI176"/>
      <c r="UJ176"/>
      <c r="UK176"/>
      <c r="UL176"/>
      <c r="UM176"/>
      <c r="UN176"/>
      <c r="UO176"/>
      <c r="UP176"/>
      <c r="UQ176"/>
      <c r="UR176"/>
      <c r="US176"/>
      <c r="UT176"/>
      <c r="UU176"/>
      <c r="UV176"/>
      <c r="UW176"/>
      <c r="UX176"/>
      <c r="UY176"/>
      <c r="UZ176"/>
      <c r="VA176"/>
      <c r="VB176"/>
      <c r="VC176"/>
      <c r="VD176"/>
      <c r="VE176"/>
      <c r="VF176"/>
      <c r="VG176"/>
      <c r="VH176"/>
      <c r="VI176"/>
      <c r="VJ176"/>
      <c r="VK176"/>
      <c r="VL176"/>
      <c r="VM176"/>
      <c r="VN176"/>
      <c r="VO176"/>
      <c r="VP176"/>
      <c r="VQ176"/>
      <c r="VR176"/>
      <c r="VS176"/>
      <c r="VT176"/>
      <c r="VU176"/>
      <c r="VV176"/>
      <c r="VW176"/>
      <c r="VX176"/>
      <c r="VY176"/>
      <c r="VZ176"/>
      <c r="WA176"/>
      <c r="WB176"/>
      <c r="WC176"/>
      <c r="WD176"/>
      <c r="WE176"/>
      <c r="WF176"/>
      <c r="WG176"/>
      <c r="WH176"/>
      <c r="WI176"/>
      <c r="WJ176"/>
      <c r="WK176"/>
      <c r="WL176"/>
      <c r="WM176"/>
      <c r="WN176"/>
      <c r="WO176"/>
      <c r="WP176"/>
      <c r="WQ176"/>
      <c r="WR176"/>
      <c r="WS176"/>
      <c r="WT176"/>
      <c r="WU176"/>
      <c r="WV176"/>
      <c r="WW176"/>
      <c r="WX176"/>
      <c r="WY176"/>
      <c r="WZ176"/>
      <c r="XA176"/>
      <c r="XB176"/>
      <c r="XC176"/>
      <c r="XD176"/>
      <c r="XE176"/>
      <c r="XF176"/>
      <c r="XG176"/>
      <c r="XH176"/>
      <c r="XI176"/>
      <c r="XJ176"/>
      <c r="XK176"/>
      <c r="XL176"/>
      <c r="XM176"/>
      <c r="XN176"/>
      <c r="XO176"/>
      <c r="XP176"/>
      <c r="XQ176"/>
      <c r="XR176"/>
      <c r="XS176"/>
      <c r="XT176"/>
      <c r="XU176"/>
      <c r="XV176"/>
      <c r="XW176"/>
      <c r="XX176"/>
      <c r="XY176"/>
      <c r="XZ176"/>
      <c r="YA176"/>
      <c r="YB176"/>
      <c r="YC176"/>
      <c r="YD176"/>
      <c r="YE176"/>
      <c r="YF176"/>
      <c r="YG176"/>
      <c r="YH176"/>
      <c r="YI176"/>
      <c r="YJ176"/>
      <c r="YK176"/>
      <c r="YL176"/>
      <c r="YM176"/>
      <c r="YN176"/>
      <c r="YO176"/>
      <c r="YP176"/>
      <c r="YQ176"/>
      <c r="YR176"/>
      <c r="YS176"/>
      <c r="YT176"/>
      <c r="YU176"/>
      <c r="YV176"/>
      <c r="YW176"/>
      <c r="YX176"/>
      <c r="YY176"/>
      <c r="YZ176"/>
      <c r="ZA176"/>
      <c r="ZB176"/>
      <c r="ZC176"/>
      <c r="ZD176"/>
      <c r="ZE176"/>
      <c r="ZF176"/>
      <c r="ZG176"/>
      <c r="ZH176"/>
      <c r="ZI176"/>
      <c r="ZJ176"/>
      <c r="ZK176"/>
      <c r="ZL176"/>
      <c r="ZM176"/>
      <c r="ZN176"/>
      <c r="ZO176"/>
      <c r="ZP176"/>
      <c r="ZQ176"/>
      <c r="ZR176"/>
      <c r="ZS176"/>
      <c r="ZT176"/>
      <c r="ZU176"/>
      <c r="ZV176"/>
      <c r="ZW176"/>
      <c r="ZX176"/>
      <c r="ZY176"/>
      <c r="ZZ176"/>
      <c r="AAA176"/>
      <c r="AAB176"/>
      <c r="AAC176"/>
      <c r="AAD176"/>
      <c r="AAE176"/>
      <c r="AAF176"/>
      <c r="AAG176"/>
      <c r="AAH176"/>
      <c r="AAI176"/>
      <c r="AAJ176"/>
      <c r="AAK176"/>
      <c r="AAL176"/>
      <c r="AAM176"/>
      <c r="AAN176"/>
      <c r="AAO176"/>
      <c r="AAP176"/>
      <c r="AAQ176"/>
      <c r="AAR176"/>
      <c r="AAS176"/>
      <c r="AAT176"/>
      <c r="AAU176"/>
      <c r="AAV176"/>
      <c r="AAW176"/>
      <c r="AAX176"/>
      <c r="AAY176"/>
      <c r="AAZ176"/>
      <c r="ABA176"/>
      <c r="ABB176"/>
      <c r="ABC176"/>
      <c r="ABD176"/>
      <c r="ABE176"/>
      <c r="ABF176"/>
      <c r="ABG176"/>
      <c r="ABH176"/>
      <c r="ABI176"/>
      <c r="ABJ176"/>
      <c r="ABK176"/>
      <c r="ABL176"/>
      <c r="ABM176"/>
      <c r="ABN176"/>
      <c r="ABO176"/>
      <c r="ABP176"/>
      <c r="ABQ176"/>
      <c r="ABR176"/>
      <c r="ABS176"/>
      <c r="ABT176"/>
      <c r="ABU176"/>
      <c r="ABV176"/>
      <c r="ABW176"/>
      <c r="ABX176"/>
      <c r="ABY176"/>
      <c r="ABZ176"/>
      <c r="ACA176"/>
      <c r="ACB176"/>
      <c r="ACC176"/>
      <c r="ACD176"/>
      <c r="ACE176"/>
      <c r="ACF176"/>
      <c r="ACG176"/>
      <c r="ACH176"/>
      <c r="ACI176"/>
      <c r="ACJ176"/>
      <c r="ACK176"/>
      <c r="ACL176"/>
      <c r="ACM176"/>
      <c r="ACN176"/>
      <c r="ACO176"/>
      <c r="ACP176"/>
      <c r="ACQ176"/>
      <c r="ACR176"/>
      <c r="ACS176"/>
      <c r="ACT176"/>
      <c r="ACU176"/>
      <c r="ACV176"/>
      <c r="ACW176"/>
      <c r="ACX176"/>
      <c r="ACY176"/>
      <c r="ACZ176"/>
      <c r="ADA176"/>
      <c r="ADB176"/>
      <c r="ADC176"/>
      <c r="ADD176"/>
      <c r="ADE176"/>
      <c r="ADF176"/>
      <c r="ADG176"/>
      <c r="ADH176"/>
      <c r="ADI176"/>
      <c r="ADJ176"/>
      <c r="ADK176"/>
      <c r="ADL176"/>
      <c r="ADM176"/>
      <c r="ADN176"/>
      <c r="ADO176"/>
      <c r="ADP176"/>
      <c r="ADQ176"/>
      <c r="ADR176"/>
      <c r="ADS176"/>
      <c r="ADT176"/>
      <c r="ADU176"/>
      <c r="ADV176"/>
      <c r="ADW176"/>
      <c r="ADX176"/>
      <c r="ADY176"/>
      <c r="ADZ176"/>
      <c r="AEA176"/>
      <c r="AEB176"/>
      <c r="AEC176"/>
      <c r="AED176"/>
      <c r="AEE176"/>
      <c r="AEF176"/>
      <c r="AEG176"/>
      <c r="AEH176"/>
      <c r="AEI176"/>
      <c r="AEJ176"/>
      <c r="AEK176"/>
      <c r="AEL176"/>
      <c r="AEM176"/>
      <c r="AEN176"/>
      <c r="AEO176"/>
      <c r="AEP176"/>
      <c r="AEQ176"/>
      <c r="AER176"/>
      <c r="AES176"/>
      <c r="AET176"/>
      <c r="AEU176"/>
      <c r="AEV176"/>
      <c r="AEW176"/>
      <c r="AEX176"/>
      <c r="AEY176"/>
      <c r="AEZ176"/>
      <c r="AFA176"/>
      <c r="AFB176"/>
      <c r="AFC176"/>
      <c r="AFD176"/>
      <c r="AFE176"/>
      <c r="AFF176"/>
      <c r="AFG176"/>
      <c r="AFH176"/>
      <c r="AFI176"/>
      <c r="AFJ176"/>
      <c r="AFK176"/>
      <c r="AFL176"/>
      <c r="AFM176"/>
      <c r="AFN176"/>
      <c r="AFO176"/>
      <c r="AFP176"/>
      <c r="AFQ176"/>
      <c r="AFR176"/>
      <c r="AFS176"/>
      <c r="AFT176"/>
      <c r="AFU176"/>
      <c r="AFV176"/>
      <c r="AFW176"/>
      <c r="AFX176"/>
      <c r="AFY176"/>
      <c r="AFZ176"/>
      <c r="AGA176"/>
      <c r="AGB176"/>
      <c r="AGC176"/>
      <c r="AGD176"/>
      <c r="AGE176"/>
      <c r="AGF176"/>
      <c r="AGG176"/>
      <c r="AGH176"/>
      <c r="AGI176"/>
      <c r="AGJ176"/>
      <c r="AGK176"/>
      <c r="AGL176"/>
      <c r="AGM176"/>
      <c r="AGN176"/>
      <c r="AGO176"/>
      <c r="AGP176"/>
      <c r="AGQ176"/>
      <c r="AGR176"/>
      <c r="AGS176"/>
      <c r="AGT176"/>
      <c r="AGU176"/>
      <c r="AGV176"/>
      <c r="AGW176"/>
      <c r="AGX176"/>
      <c r="AGY176"/>
      <c r="AGZ176"/>
      <c r="AHA176"/>
      <c r="AHB176"/>
      <c r="AHC176"/>
      <c r="AHD176"/>
      <c r="AHE176"/>
      <c r="AHF176"/>
      <c r="AHG176"/>
      <c r="AHH176"/>
      <c r="AHI176"/>
      <c r="AHJ176"/>
      <c r="AHK176"/>
      <c r="AHL176"/>
      <c r="AHM176"/>
      <c r="AHN176"/>
      <c r="AHO176"/>
      <c r="AHP176"/>
      <c r="AHQ176"/>
      <c r="AHR176"/>
      <c r="AHS176"/>
      <c r="AHT176"/>
      <c r="AHU176"/>
      <c r="AHV176"/>
      <c r="AHW176"/>
      <c r="AHX176"/>
      <c r="AHY176"/>
      <c r="AHZ176"/>
      <c r="AIA176"/>
      <c r="AIB176"/>
      <c r="AIC176"/>
      <c r="AID176"/>
      <c r="AIE176"/>
      <c r="AIF176"/>
      <c r="AIG176"/>
      <c r="AIH176"/>
      <c r="AII176"/>
      <c r="AIJ176"/>
      <c r="AIK176"/>
      <c r="AIL176"/>
      <c r="AIM176"/>
      <c r="AIN176"/>
      <c r="AIO176"/>
      <c r="AIP176"/>
      <c r="AIQ176"/>
      <c r="AIR176"/>
      <c r="AIS176"/>
      <c r="AIT176"/>
      <c r="AIU176"/>
      <c r="AIV176"/>
      <c r="AIW176"/>
      <c r="AIX176"/>
      <c r="AIY176"/>
      <c r="AIZ176"/>
      <c r="AJA176"/>
      <c r="AJB176"/>
      <c r="AJC176"/>
      <c r="AJD176"/>
      <c r="AJE176"/>
      <c r="AJF176"/>
      <c r="AJG176"/>
      <c r="AJH176"/>
      <c r="AJI176"/>
      <c r="AJJ176"/>
      <c r="AJK176"/>
      <c r="AJL176"/>
      <c r="AJM176"/>
      <c r="AJN176"/>
      <c r="AJO176"/>
      <c r="AJP176"/>
      <c r="AJQ176"/>
      <c r="AJR176"/>
      <c r="AJS176"/>
      <c r="AJT176"/>
      <c r="AJU176"/>
      <c r="AJV176"/>
      <c r="AJW176"/>
      <c r="AJX176"/>
      <c r="AJY176"/>
      <c r="AJZ176"/>
      <c r="AKA176"/>
      <c r="AKB176"/>
      <c r="AKC176"/>
      <c r="AKD176"/>
      <c r="AKE176"/>
      <c r="AKF176"/>
      <c r="AKG176"/>
      <c r="AKH176"/>
      <c r="AKI176"/>
      <c r="AKJ176"/>
      <c r="AKK176"/>
      <c r="AKL176"/>
      <c r="AKM176"/>
      <c r="AKN176"/>
      <c r="AKO176"/>
      <c r="AKP176"/>
      <c r="AKQ176"/>
      <c r="AKR176"/>
      <c r="AKS176"/>
      <c r="AKT176"/>
      <c r="AKU176"/>
      <c r="AKV176"/>
      <c r="AKW176"/>
      <c r="AKX176"/>
      <c r="AKY176"/>
      <c r="AKZ176"/>
      <c r="ALA176"/>
      <c r="ALB176"/>
      <c r="ALC176"/>
      <c r="ALD176"/>
      <c r="ALE176"/>
      <c r="ALF176"/>
      <c r="ALG176"/>
      <c r="ALH176"/>
      <c r="ALI176"/>
      <c r="ALJ176"/>
      <c r="ALK176"/>
      <c r="ALL176"/>
      <c r="ALM176"/>
      <c r="ALN176"/>
      <c r="ALO176"/>
      <c r="ALP176"/>
      <c r="ALQ176"/>
      <c r="ALR176"/>
      <c r="ALS176"/>
      <c r="ALT176"/>
      <c r="ALU176"/>
      <c r="ALV176"/>
      <c r="ALW176"/>
      <c r="ALX176"/>
      <c r="ALY176"/>
      <c r="ALZ176"/>
      <c r="AMA176"/>
      <c r="AMB176"/>
      <c r="AMC176"/>
      <c r="AMD176"/>
      <c r="AME176"/>
      <c r="AMF176"/>
      <c r="AMG176"/>
      <c r="AMH176"/>
      <c r="AMI176"/>
      <c r="AMJ176"/>
      <c r="AMK176"/>
      <c r="AML176"/>
    </row>
    <row r="177" spans="1:1026" ht="11.1" hidden="1" customHeight="1" x14ac:dyDescent="0.2">
      <c r="A177" s="726"/>
      <c r="B177" s="727"/>
      <c r="C177" s="212"/>
      <c r="D177" s="274"/>
      <c r="E177" s="721"/>
      <c r="F177" s="643"/>
      <c r="G177" s="723"/>
      <c r="H177" s="213"/>
      <c r="I177" s="722"/>
      <c r="J177" s="722"/>
      <c r="K177" s="722"/>
      <c r="L177" s="722"/>
      <c r="M177" s="722"/>
      <c r="N177" s="722"/>
      <c r="O177" s="218"/>
      <c r="P177" s="721"/>
      <c r="Q177" s="722"/>
      <c r="R177" s="722"/>
      <c r="S177" s="723"/>
      <c r="T177" s="213"/>
      <c r="U177" s="722"/>
      <c r="V177" s="722"/>
      <c r="W177" s="218"/>
      <c r="X177" s="724"/>
      <c r="Y177" s="725"/>
      <c r="Z177" s="725"/>
      <c r="AA177" s="221"/>
      <c r="AB177" s="134"/>
      <c r="AC177" s="129"/>
      <c r="AD177" s="129"/>
      <c r="AE177" s="126"/>
      <c r="AF177" s="132"/>
      <c r="AG177" s="129"/>
      <c r="AH177" s="129"/>
      <c r="AI177" s="129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  <c r="UC177"/>
      <c r="UD177"/>
      <c r="UE177"/>
      <c r="UF177"/>
      <c r="UG177"/>
      <c r="UH177"/>
      <c r="UI177"/>
      <c r="UJ177"/>
      <c r="UK177"/>
      <c r="UL177"/>
      <c r="UM177"/>
      <c r="UN177"/>
      <c r="UO177"/>
      <c r="UP177"/>
      <c r="UQ177"/>
      <c r="UR177"/>
      <c r="US177"/>
      <c r="UT177"/>
      <c r="UU177"/>
      <c r="UV177"/>
      <c r="UW177"/>
      <c r="UX177"/>
      <c r="UY177"/>
      <c r="UZ177"/>
      <c r="VA177"/>
      <c r="VB177"/>
      <c r="VC177"/>
      <c r="VD177"/>
      <c r="VE177"/>
      <c r="VF177"/>
      <c r="VG177"/>
      <c r="VH177"/>
      <c r="VI177"/>
      <c r="VJ177"/>
      <c r="VK177"/>
      <c r="VL177"/>
      <c r="VM177"/>
      <c r="VN177"/>
      <c r="VO177"/>
      <c r="VP177"/>
      <c r="VQ177"/>
      <c r="VR177"/>
      <c r="VS177"/>
      <c r="VT177"/>
      <c r="VU177"/>
      <c r="VV177"/>
      <c r="VW177"/>
      <c r="VX177"/>
      <c r="VY177"/>
      <c r="VZ177"/>
      <c r="WA177"/>
      <c r="WB177"/>
      <c r="WC177"/>
      <c r="WD177"/>
      <c r="WE177"/>
      <c r="WF177"/>
      <c r="WG177"/>
      <c r="WH177"/>
      <c r="WI177"/>
      <c r="WJ177"/>
      <c r="WK177"/>
      <c r="WL177"/>
      <c r="WM177"/>
      <c r="WN177"/>
      <c r="WO177"/>
      <c r="WP177"/>
      <c r="WQ177"/>
      <c r="WR177"/>
      <c r="WS177"/>
      <c r="WT177"/>
      <c r="WU177"/>
      <c r="WV177"/>
      <c r="WW177"/>
      <c r="WX177"/>
      <c r="WY177"/>
      <c r="WZ177"/>
      <c r="XA177"/>
      <c r="XB177"/>
      <c r="XC177"/>
      <c r="XD177"/>
      <c r="XE177"/>
      <c r="XF177"/>
      <c r="XG177"/>
      <c r="XH177"/>
      <c r="XI177"/>
      <c r="XJ177"/>
      <c r="XK177"/>
      <c r="XL177"/>
      <c r="XM177"/>
      <c r="XN177"/>
      <c r="XO177"/>
      <c r="XP177"/>
      <c r="XQ177"/>
      <c r="XR177"/>
      <c r="XS177"/>
      <c r="XT177"/>
      <c r="XU177"/>
      <c r="XV177"/>
      <c r="XW177"/>
      <c r="XX177"/>
      <c r="XY177"/>
      <c r="XZ177"/>
      <c r="YA177"/>
      <c r="YB177"/>
      <c r="YC177"/>
      <c r="YD177"/>
      <c r="YE177"/>
      <c r="YF177"/>
      <c r="YG177"/>
      <c r="YH177"/>
      <c r="YI177"/>
      <c r="YJ177"/>
      <c r="YK177"/>
      <c r="YL177"/>
      <c r="YM177"/>
      <c r="YN177"/>
      <c r="YO177"/>
      <c r="YP177"/>
      <c r="YQ177"/>
      <c r="YR177"/>
      <c r="YS177"/>
      <c r="YT177"/>
      <c r="YU177"/>
      <c r="YV177"/>
      <c r="YW177"/>
      <c r="YX177"/>
      <c r="YY177"/>
      <c r="YZ177"/>
      <c r="ZA177"/>
      <c r="ZB177"/>
      <c r="ZC177"/>
      <c r="ZD177"/>
      <c r="ZE177"/>
      <c r="ZF177"/>
      <c r="ZG177"/>
      <c r="ZH177"/>
      <c r="ZI177"/>
      <c r="ZJ177"/>
      <c r="ZK177"/>
      <c r="ZL177"/>
      <c r="ZM177"/>
      <c r="ZN177"/>
      <c r="ZO177"/>
      <c r="ZP177"/>
      <c r="ZQ177"/>
      <c r="ZR177"/>
      <c r="ZS177"/>
      <c r="ZT177"/>
      <c r="ZU177"/>
      <c r="ZV177"/>
      <c r="ZW177"/>
      <c r="ZX177"/>
      <c r="ZY177"/>
      <c r="ZZ177"/>
      <c r="AAA177"/>
      <c r="AAB177"/>
      <c r="AAC177"/>
      <c r="AAD177"/>
      <c r="AAE177"/>
      <c r="AAF177"/>
      <c r="AAG177"/>
      <c r="AAH177"/>
      <c r="AAI177"/>
      <c r="AAJ177"/>
      <c r="AAK177"/>
      <c r="AAL177"/>
      <c r="AAM177"/>
      <c r="AAN177"/>
      <c r="AAO177"/>
      <c r="AAP177"/>
      <c r="AAQ177"/>
      <c r="AAR177"/>
      <c r="AAS177"/>
      <c r="AAT177"/>
      <c r="AAU177"/>
      <c r="AAV177"/>
      <c r="AAW177"/>
      <c r="AAX177"/>
      <c r="AAY177"/>
      <c r="AAZ177"/>
      <c r="ABA177"/>
      <c r="ABB177"/>
      <c r="ABC177"/>
      <c r="ABD177"/>
      <c r="ABE177"/>
      <c r="ABF177"/>
      <c r="ABG177"/>
      <c r="ABH177"/>
      <c r="ABI177"/>
      <c r="ABJ177"/>
      <c r="ABK177"/>
      <c r="ABL177"/>
      <c r="ABM177"/>
      <c r="ABN177"/>
      <c r="ABO177"/>
      <c r="ABP177"/>
      <c r="ABQ177"/>
      <c r="ABR177"/>
      <c r="ABS177"/>
      <c r="ABT177"/>
      <c r="ABU177"/>
      <c r="ABV177"/>
      <c r="ABW177"/>
      <c r="ABX177"/>
      <c r="ABY177"/>
      <c r="ABZ177"/>
      <c r="ACA177"/>
      <c r="ACB177"/>
      <c r="ACC177"/>
      <c r="ACD177"/>
      <c r="ACE177"/>
      <c r="ACF177"/>
      <c r="ACG177"/>
      <c r="ACH177"/>
      <c r="ACI177"/>
      <c r="ACJ177"/>
      <c r="ACK177"/>
      <c r="ACL177"/>
      <c r="ACM177"/>
      <c r="ACN177"/>
      <c r="ACO177"/>
      <c r="ACP177"/>
      <c r="ACQ177"/>
      <c r="ACR177"/>
      <c r="ACS177"/>
      <c r="ACT177"/>
      <c r="ACU177"/>
      <c r="ACV177"/>
      <c r="ACW177"/>
      <c r="ACX177"/>
      <c r="ACY177"/>
      <c r="ACZ177"/>
      <c r="ADA177"/>
      <c r="ADB177"/>
      <c r="ADC177"/>
      <c r="ADD177"/>
      <c r="ADE177"/>
      <c r="ADF177"/>
      <c r="ADG177"/>
      <c r="ADH177"/>
      <c r="ADI177"/>
      <c r="ADJ177"/>
      <c r="ADK177"/>
      <c r="ADL177"/>
      <c r="ADM177"/>
      <c r="ADN177"/>
      <c r="ADO177"/>
      <c r="ADP177"/>
      <c r="ADQ177"/>
      <c r="ADR177"/>
      <c r="ADS177"/>
      <c r="ADT177"/>
      <c r="ADU177"/>
      <c r="ADV177"/>
      <c r="ADW177"/>
      <c r="ADX177"/>
      <c r="ADY177"/>
      <c r="ADZ177"/>
      <c r="AEA177"/>
      <c r="AEB177"/>
      <c r="AEC177"/>
      <c r="AED177"/>
      <c r="AEE177"/>
      <c r="AEF177"/>
      <c r="AEG177"/>
      <c r="AEH177"/>
      <c r="AEI177"/>
      <c r="AEJ177"/>
      <c r="AEK177"/>
      <c r="AEL177"/>
      <c r="AEM177"/>
      <c r="AEN177"/>
      <c r="AEO177"/>
      <c r="AEP177"/>
      <c r="AEQ177"/>
      <c r="AER177"/>
      <c r="AES177"/>
      <c r="AET177"/>
      <c r="AEU177"/>
      <c r="AEV177"/>
      <c r="AEW177"/>
      <c r="AEX177"/>
      <c r="AEY177"/>
      <c r="AEZ177"/>
      <c r="AFA177"/>
      <c r="AFB177"/>
      <c r="AFC177"/>
      <c r="AFD177"/>
      <c r="AFE177"/>
      <c r="AFF177"/>
      <c r="AFG177"/>
      <c r="AFH177"/>
      <c r="AFI177"/>
      <c r="AFJ177"/>
      <c r="AFK177"/>
      <c r="AFL177"/>
      <c r="AFM177"/>
      <c r="AFN177"/>
      <c r="AFO177"/>
      <c r="AFP177"/>
      <c r="AFQ177"/>
      <c r="AFR177"/>
      <c r="AFS177"/>
      <c r="AFT177"/>
      <c r="AFU177"/>
      <c r="AFV177"/>
      <c r="AFW177"/>
      <c r="AFX177"/>
      <c r="AFY177"/>
      <c r="AFZ177"/>
      <c r="AGA177"/>
      <c r="AGB177"/>
      <c r="AGC177"/>
      <c r="AGD177"/>
      <c r="AGE177"/>
      <c r="AGF177"/>
      <c r="AGG177"/>
      <c r="AGH177"/>
      <c r="AGI177"/>
      <c r="AGJ177"/>
      <c r="AGK177"/>
      <c r="AGL177"/>
      <c r="AGM177"/>
      <c r="AGN177"/>
      <c r="AGO177"/>
      <c r="AGP177"/>
      <c r="AGQ177"/>
      <c r="AGR177"/>
      <c r="AGS177"/>
      <c r="AGT177"/>
      <c r="AGU177"/>
      <c r="AGV177"/>
      <c r="AGW177"/>
      <c r="AGX177"/>
      <c r="AGY177"/>
      <c r="AGZ177"/>
      <c r="AHA177"/>
      <c r="AHB177"/>
      <c r="AHC177"/>
      <c r="AHD177"/>
      <c r="AHE177"/>
      <c r="AHF177"/>
      <c r="AHG177"/>
      <c r="AHH177"/>
      <c r="AHI177"/>
      <c r="AHJ177"/>
      <c r="AHK177"/>
      <c r="AHL177"/>
      <c r="AHM177"/>
      <c r="AHN177"/>
      <c r="AHO177"/>
      <c r="AHP177"/>
      <c r="AHQ177"/>
      <c r="AHR177"/>
      <c r="AHS177"/>
      <c r="AHT177"/>
      <c r="AHU177"/>
      <c r="AHV177"/>
      <c r="AHW177"/>
      <c r="AHX177"/>
      <c r="AHY177"/>
      <c r="AHZ177"/>
      <c r="AIA177"/>
      <c r="AIB177"/>
      <c r="AIC177"/>
      <c r="AID177"/>
      <c r="AIE177"/>
      <c r="AIF177"/>
      <c r="AIG177"/>
      <c r="AIH177"/>
      <c r="AII177"/>
      <c r="AIJ177"/>
      <c r="AIK177"/>
      <c r="AIL177"/>
      <c r="AIM177"/>
      <c r="AIN177"/>
      <c r="AIO177"/>
      <c r="AIP177"/>
      <c r="AIQ177"/>
      <c r="AIR177"/>
      <c r="AIS177"/>
      <c r="AIT177"/>
      <c r="AIU177"/>
      <c r="AIV177"/>
      <c r="AIW177"/>
      <c r="AIX177"/>
      <c r="AIY177"/>
      <c r="AIZ177"/>
      <c r="AJA177"/>
      <c r="AJB177"/>
      <c r="AJC177"/>
      <c r="AJD177"/>
      <c r="AJE177"/>
      <c r="AJF177"/>
      <c r="AJG177"/>
      <c r="AJH177"/>
      <c r="AJI177"/>
      <c r="AJJ177"/>
      <c r="AJK177"/>
      <c r="AJL177"/>
      <c r="AJM177"/>
      <c r="AJN177"/>
      <c r="AJO177"/>
      <c r="AJP177"/>
      <c r="AJQ177"/>
      <c r="AJR177"/>
      <c r="AJS177"/>
      <c r="AJT177"/>
      <c r="AJU177"/>
      <c r="AJV177"/>
      <c r="AJW177"/>
      <c r="AJX177"/>
      <c r="AJY177"/>
      <c r="AJZ177"/>
      <c r="AKA177"/>
      <c r="AKB177"/>
      <c r="AKC177"/>
      <c r="AKD177"/>
      <c r="AKE177"/>
      <c r="AKF177"/>
      <c r="AKG177"/>
      <c r="AKH177"/>
      <c r="AKI177"/>
      <c r="AKJ177"/>
      <c r="AKK177"/>
      <c r="AKL177"/>
      <c r="AKM177"/>
      <c r="AKN177"/>
      <c r="AKO177"/>
      <c r="AKP177"/>
      <c r="AKQ177"/>
      <c r="AKR177"/>
      <c r="AKS177"/>
      <c r="AKT177"/>
      <c r="AKU177"/>
      <c r="AKV177"/>
      <c r="AKW177"/>
      <c r="AKX177"/>
      <c r="AKY177"/>
      <c r="AKZ177"/>
      <c r="ALA177"/>
      <c r="ALB177"/>
      <c r="ALC177"/>
      <c r="ALD177"/>
      <c r="ALE177"/>
      <c r="ALF177"/>
      <c r="ALG177"/>
      <c r="ALH177"/>
      <c r="ALI177"/>
      <c r="ALJ177"/>
      <c r="ALK177"/>
      <c r="ALL177"/>
      <c r="ALM177"/>
      <c r="ALN177"/>
      <c r="ALO177"/>
      <c r="ALP177"/>
      <c r="ALQ177"/>
      <c r="ALR177"/>
      <c r="ALS177"/>
      <c r="ALT177"/>
      <c r="ALU177"/>
      <c r="ALV177"/>
      <c r="ALW177"/>
      <c r="ALX177"/>
      <c r="ALY177"/>
      <c r="ALZ177"/>
      <c r="AMA177"/>
      <c r="AMB177"/>
      <c r="AMC177"/>
      <c r="AMD177"/>
      <c r="AME177"/>
      <c r="AMF177"/>
      <c r="AMG177"/>
      <c r="AMH177"/>
      <c r="AMI177"/>
      <c r="AMJ177"/>
      <c r="AMK177"/>
      <c r="AML177"/>
    </row>
    <row r="178" spans="1:1026" ht="11.1" hidden="1" customHeight="1" x14ac:dyDescent="0.2">
      <c r="A178" s="726"/>
      <c r="B178" s="727"/>
      <c r="C178" s="212"/>
      <c r="D178" s="274"/>
      <c r="E178" s="721"/>
      <c r="F178" s="643"/>
      <c r="G178" s="723"/>
      <c r="H178" s="213"/>
      <c r="I178" s="722"/>
      <c r="J178" s="722"/>
      <c r="K178" s="722"/>
      <c r="L178" s="722"/>
      <c r="M178" s="722"/>
      <c r="N178" s="722"/>
      <c r="O178" s="218"/>
      <c r="P178" s="721"/>
      <c r="Q178" s="722"/>
      <c r="R178" s="722"/>
      <c r="S178" s="723"/>
      <c r="T178" s="213"/>
      <c r="U178" s="722"/>
      <c r="V178" s="722"/>
      <c r="W178" s="218"/>
      <c r="X178" s="724"/>
      <c r="Y178" s="725"/>
      <c r="Z178" s="725"/>
      <c r="AA178" s="221"/>
      <c r="AB178" s="134"/>
      <c r="AC178" s="129"/>
      <c r="AD178" s="129"/>
      <c r="AE178" s="126"/>
      <c r="AF178" s="132"/>
      <c r="AG178" s="129"/>
      <c r="AH178" s="129"/>
      <c r="AI178" s="129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  <c r="RR178"/>
      <c r="RS178"/>
      <c r="RT178"/>
      <c r="RU178"/>
      <c r="RV178"/>
      <c r="RW178"/>
      <c r="RX178"/>
      <c r="RY178"/>
      <c r="RZ178"/>
      <c r="SA178"/>
      <c r="SB178"/>
      <c r="SC178"/>
      <c r="SD178"/>
      <c r="SE178"/>
      <c r="SF178"/>
      <c r="SG178"/>
      <c r="SH178"/>
      <c r="SI178"/>
      <c r="SJ178"/>
      <c r="SK178"/>
      <c r="SL178"/>
      <c r="SM178"/>
      <c r="SN178"/>
      <c r="SO178"/>
      <c r="SP178"/>
      <c r="SQ178"/>
      <c r="SR178"/>
      <c r="SS178"/>
      <c r="ST178"/>
      <c r="SU178"/>
      <c r="SV178"/>
      <c r="SW178"/>
      <c r="SX178"/>
      <c r="SY178"/>
      <c r="SZ178"/>
      <c r="TA178"/>
      <c r="TB178"/>
      <c r="TC178"/>
      <c r="TD178"/>
      <c r="TE178"/>
      <c r="TF178"/>
      <c r="TG178"/>
      <c r="TH178"/>
      <c r="TI178"/>
      <c r="TJ178"/>
      <c r="TK178"/>
      <c r="TL178"/>
      <c r="TM178"/>
      <c r="TN178"/>
      <c r="TO178"/>
      <c r="TP178"/>
      <c r="TQ178"/>
      <c r="TR178"/>
      <c r="TS178"/>
      <c r="TT178"/>
      <c r="TU178"/>
      <c r="TV178"/>
      <c r="TW178"/>
      <c r="TX178"/>
      <c r="TY178"/>
      <c r="TZ178"/>
      <c r="UA178"/>
      <c r="UB178"/>
      <c r="UC178"/>
      <c r="UD178"/>
      <c r="UE178"/>
      <c r="UF178"/>
      <c r="UG178"/>
      <c r="UH178"/>
      <c r="UI178"/>
      <c r="UJ178"/>
      <c r="UK178"/>
      <c r="UL178"/>
      <c r="UM178"/>
      <c r="UN178"/>
      <c r="UO178"/>
      <c r="UP178"/>
      <c r="UQ178"/>
      <c r="UR178"/>
      <c r="US178"/>
      <c r="UT178"/>
      <c r="UU178"/>
      <c r="UV178"/>
      <c r="UW178"/>
      <c r="UX178"/>
      <c r="UY178"/>
      <c r="UZ178"/>
      <c r="VA178"/>
      <c r="VB178"/>
      <c r="VC178"/>
      <c r="VD178"/>
      <c r="VE178"/>
      <c r="VF178"/>
      <c r="VG178"/>
      <c r="VH178"/>
      <c r="VI178"/>
      <c r="VJ178"/>
      <c r="VK178"/>
      <c r="VL178"/>
      <c r="VM178"/>
      <c r="VN178"/>
      <c r="VO178"/>
      <c r="VP178"/>
      <c r="VQ178"/>
      <c r="VR178"/>
      <c r="VS178"/>
      <c r="VT178"/>
      <c r="VU178"/>
      <c r="VV178"/>
      <c r="VW178"/>
      <c r="VX178"/>
      <c r="VY178"/>
      <c r="VZ178"/>
      <c r="WA178"/>
      <c r="WB178"/>
      <c r="WC178"/>
      <c r="WD178"/>
      <c r="WE178"/>
      <c r="WF178"/>
      <c r="WG178"/>
      <c r="WH178"/>
      <c r="WI178"/>
      <c r="WJ178"/>
      <c r="WK178"/>
      <c r="WL178"/>
      <c r="WM178"/>
      <c r="WN178"/>
      <c r="WO178"/>
      <c r="WP178"/>
      <c r="WQ178"/>
      <c r="WR178"/>
      <c r="WS178"/>
      <c r="WT178"/>
      <c r="WU178"/>
      <c r="WV178"/>
      <c r="WW178"/>
      <c r="WX178"/>
      <c r="WY178"/>
      <c r="WZ178"/>
      <c r="XA178"/>
      <c r="XB178"/>
      <c r="XC178"/>
      <c r="XD178"/>
      <c r="XE178"/>
      <c r="XF178"/>
      <c r="XG178"/>
      <c r="XH178"/>
      <c r="XI178"/>
      <c r="XJ178"/>
      <c r="XK178"/>
      <c r="XL178"/>
      <c r="XM178"/>
      <c r="XN178"/>
      <c r="XO178"/>
      <c r="XP178"/>
      <c r="XQ178"/>
      <c r="XR178"/>
      <c r="XS178"/>
      <c r="XT178"/>
      <c r="XU178"/>
      <c r="XV178"/>
      <c r="XW178"/>
      <c r="XX178"/>
      <c r="XY178"/>
      <c r="XZ178"/>
      <c r="YA178"/>
      <c r="YB178"/>
      <c r="YC178"/>
      <c r="YD178"/>
      <c r="YE178"/>
      <c r="YF178"/>
      <c r="YG178"/>
      <c r="YH178"/>
      <c r="YI178"/>
      <c r="YJ178"/>
      <c r="YK178"/>
      <c r="YL178"/>
      <c r="YM178"/>
      <c r="YN178"/>
      <c r="YO178"/>
      <c r="YP178"/>
      <c r="YQ178"/>
      <c r="YR178"/>
      <c r="YS178"/>
      <c r="YT178"/>
      <c r="YU178"/>
      <c r="YV178"/>
      <c r="YW178"/>
      <c r="YX178"/>
      <c r="YY178"/>
      <c r="YZ178"/>
      <c r="ZA178"/>
      <c r="ZB178"/>
      <c r="ZC178"/>
      <c r="ZD178"/>
      <c r="ZE178"/>
      <c r="ZF178"/>
      <c r="ZG178"/>
      <c r="ZH178"/>
      <c r="ZI178"/>
      <c r="ZJ178"/>
      <c r="ZK178"/>
      <c r="ZL178"/>
      <c r="ZM178"/>
      <c r="ZN178"/>
      <c r="ZO178"/>
      <c r="ZP178"/>
      <c r="ZQ178"/>
      <c r="ZR178"/>
      <c r="ZS178"/>
      <c r="ZT178"/>
      <c r="ZU178"/>
      <c r="ZV178"/>
      <c r="ZW178"/>
      <c r="ZX178"/>
      <c r="ZY178"/>
      <c r="ZZ178"/>
      <c r="AAA178"/>
      <c r="AAB178"/>
      <c r="AAC178"/>
      <c r="AAD178"/>
      <c r="AAE178"/>
      <c r="AAF178"/>
      <c r="AAG178"/>
      <c r="AAH178"/>
      <c r="AAI178"/>
      <c r="AAJ178"/>
      <c r="AAK178"/>
      <c r="AAL178"/>
      <c r="AAM178"/>
      <c r="AAN178"/>
      <c r="AAO178"/>
      <c r="AAP178"/>
      <c r="AAQ178"/>
      <c r="AAR178"/>
      <c r="AAS178"/>
      <c r="AAT178"/>
      <c r="AAU178"/>
      <c r="AAV178"/>
      <c r="AAW178"/>
      <c r="AAX178"/>
      <c r="AAY178"/>
      <c r="AAZ178"/>
      <c r="ABA178"/>
      <c r="ABB178"/>
      <c r="ABC178"/>
      <c r="ABD178"/>
      <c r="ABE178"/>
      <c r="ABF178"/>
      <c r="ABG178"/>
      <c r="ABH178"/>
      <c r="ABI178"/>
      <c r="ABJ178"/>
      <c r="ABK178"/>
      <c r="ABL178"/>
      <c r="ABM178"/>
      <c r="ABN178"/>
      <c r="ABO178"/>
      <c r="ABP178"/>
      <c r="ABQ178"/>
      <c r="ABR178"/>
      <c r="ABS178"/>
      <c r="ABT178"/>
      <c r="ABU178"/>
      <c r="ABV178"/>
      <c r="ABW178"/>
      <c r="ABX178"/>
      <c r="ABY178"/>
      <c r="ABZ178"/>
      <c r="ACA178"/>
      <c r="ACB178"/>
      <c r="ACC178"/>
      <c r="ACD178"/>
      <c r="ACE178"/>
      <c r="ACF178"/>
      <c r="ACG178"/>
      <c r="ACH178"/>
      <c r="ACI178"/>
      <c r="ACJ178"/>
      <c r="ACK178"/>
      <c r="ACL178"/>
      <c r="ACM178"/>
      <c r="ACN178"/>
      <c r="ACO178"/>
      <c r="ACP178"/>
      <c r="ACQ178"/>
      <c r="ACR178"/>
      <c r="ACS178"/>
      <c r="ACT178"/>
      <c r="ACU178"/>
      <c r="ACV178"/>
      <c r="ACW178"/>
      <c r="ACX178"/>
      <c r="ACY178"/>
      <c r="ACZ178"/>
      <c r="ADA178"/>
      <c r="ADB178"/>
      <c r="ADC178"/>
      <c r="ADD178"/>
      <c r="ADE178"/>
      <c r="ADF178"/>
      <c r="ADG178"/>
      <c r="ADH178"/>
      <c r="ADI178"/>
      <c r="ADJ178"/>
      <c r="ADK178"/>
      <c r="ADL178"/>
      <c r="ADM178"/>
      <c r="ADN178"/>
      <c r="ADO178"/>
      <c r="ADP178"/>
      <c r="ADQ178"/>
      <c r="ADR178"/>
      <c r="ADS178"/>
      <c r="ADT178"/>
      <c r="ADU178"/>
      <c r="ADV178"/>
      <c r="ADW178"/>
      <c r="ADX178"/>
      <c r="ADY178"/>
      <c r="ADZ178"/>
      <c r="AEA178"/>
      <c r="AEB178"/>
      <c r="AEC178"/>
      <c r="AED178"/>
      <c r="AEE178"/>
      <c r="AEF178"/>
      <c r="AEG178"/>
      <c r="AEH178"/>
      <c r="AEI178"/>
      <c r="AEJ178"/>
      <c r="AEK178"/>
      <c r="AEL178"/>
      <c r="AEM178"/>
      <c r="AEN178"/>
      <c r="AEO178"/>
      <c r="AEP178"/>
      <c r="AEQ178"/>
      <c r="AER178"/>
      <c r="AES178"/>
      <c r="AET178"/>
      <c r="AEU178"/>
      <c r="AEV178"/>
      <c r="AEW178"/>
      <c r="AEX178"/>
      <c r="AEY178"/>
      <c r="AEZ178"/>
      <c r="AFA178"/>
      <c r="AFB178"/>
      <c r="AFC178"/>
      <c r="AFD178"/>
      <c r="AFE178"/>
      <c r="AFF178"/>
      <c r="AFG178"/>
      <c r="AFH178"/>
      <c r="AFI178"/>
      <c r="AFJ178"/>
      <c r="AFK178"/>
      <c r="AFL178"/>
      <c r="AFM178"/>
      <c r="AFN178"/>
      <c r="AFO178"/>
      <c r="AFP178"/>
      <c r="AFQ178"/>
      <c r="AFR178"/>
      <c r="AFS178"/>
      <c r="AFT178"/>
      <c r="AFU178"/>
      <c r="AFV178"/>
      <c r="AFW178"/>
      <c r="AFX178"/>
      <c r="AFY178"/>
      <c r="AFZ178"/>
      <c r="AGA178"/>
      <c r="AGB178"/>
      <c r="AGC178"/>
      <c r="AGD178"/>
      <c r="AGE178"/>
      <c r="AGF178"/>
      <c r="AGG178"/>
      <c r="AGH178"/>
      <c r="AGI178"/>
      <c r="AGJ178"/>
      <c r="AGK178"/>
      <c r="AGL178"/>
      <c r="AGM178"/>
      <c r="AGN178"/>
      <c r="AGO178"/>
      <c r="AGP178"/>
      <c r="AGQ178"/>
      <c r="AGR178"/>
      <c r="AGS178"/>
      <c r="AGT178"/>
      <c r="AGU178"/>
      <c r="AGV178"/>
      <c r="AGW178"/>
      <c r="AGX178"/>
      <c r="AGY178"/>
      <c r="AGZ178"/>
      <c r="AHA178"/>
      <c r="AHB178"/>
      <c r="AHC178"/>
      <c r="AHD178"/>
      <c r="AHE178"/>
      <c r="AHF178"/>
      <c r="AHG178"/>
      <c r="AHH178"/>
      <c r="AHI178"/>
      <c r="AHJ178"/>
      <c r="AHK178"/>
      <c r="AHL178"/>
      <c r="AHM178"/>
      <c r="AHN178"/>
      <c r="AHO178"/>
      <c r="AHP178"/>
      <c r="AHQ178"/>
      <c r="AHR178"/>
      <c r="AHS178"/>
      <c r="AHT178"/>
      <c r="AHU178"/>
      <c r="AHV178"/>
      <c r="AHW178"/>
      <c r="AHX178"/>
      <c r="AHY178"/>
      <c r="AHZ178"/>
      <c r="AIA178"/>
      <c r="AIB178"/>
      <c r="AIC178"/>
      <c r="AID178"/>
      <c r="AIE178"/>
      <c r="AIF178"/>
      <c r="AIG178"/>
      <c r="AIH178"/>
      <c r="AII178"/>
      <c r="AIJ178"/>
      <c r="AIK178"/>
      <c r="AIL178"/>
      <c r="AIM178"/>
      <c r="AIN178"/>
      <c r="AIO178"/>
      <c r="AIP178"/>
      <c r="AIQ178"/>
      <c r="AIR178"/>
      <c r="AIS178"/>
      <c r="AIT178"/>
      <c r="AIU178"/>
      <c r="AIV178"/>
      <c r="AIW178"/>
      <c r="AIX178"/>
      <c r="AIY178"/>
      <c r="AIZ178"/>
      <c r="AJA178"/>
      <c r="AJB178"/>
      <c r="AJC178"/>
      <c r="AJD178"/>
      <c r="AJE178"/>
      <c r="AJF178"/>
      <c r="AJG178"/>
      <c r="AJH178"/>
      <c r="AJI178"/>
      <c r="AJJ178"/>
      <c r="AJK178"/>
      <c r="AJL178"/>
      <c r="AJM178"/>
      <c r="AJN178"/>
      <c r="AJO178"/>
      <c r="AJP178"/>
      <c r="AJQ178"/>
      <c r="AJR178"/>
      <c r="AJS178"/>
      <c r="AJT178"/>
      <c r="AJU178"/>
      <c r="AJV178"/>
      <c r="AJW178"/>
      <c r="AJX178"/>
      <c r="AJY178"/>
      <c r="AJZ178"/>
      <c r="AKA178"/>
      <c r="AKB178"/>
      <c r="AKC178"/>
      <c r="AKD178"/>
      <c r="AKE178"/>
      <c r="AKF178"/>
      <c r="AKG178"/>
      <c r="AKH178"/>
      <c r="AKI178"/>
      <c r="AKJ178"/>
      <c r="AKK178"/>
      <c r="AKL178"/>
      <c r="AKM178"/>
      <c r="AKN178"/>
      <c r="AKO178"/>
      <c r="AKP178"/>
      <c r="AKQ178"/>
      <c r="AKR178"/>
      <c r="AKS178"/>
      <c r="AKT178"/>
      <c r="AKU178"/>
      <c r="AKV178"/>
      <c r="AKW178"/>
      <c r="AKX178"/>
      <c r="AKY178"/>
      <c r="AKZ178"/>
      <c r="ALA178"/>
      <c r="ALB178"/>
      <c r="ALC178"/>
      <c r="ALD178"/>
      <c r="ALE178"/>
      <c r="ALF178"/>
      <c r="ALG178"/>
      <c r="ALH178"/>
      <c r="ALI178"/>
      <c r="ALJ178"/>
      <c r="ALK178"/>
      <c r="ALL178"/>
      <c r="ALM178"/>
      <c r="ALN178"/>
      <c r="ALO178"/>
      <c r="ALP178"/>
      <c r="ALQ178"/>
      <c r="ALR178"/>
      <c r="ALS178"/>
      <c r="ALT178"/>
      <c r="ALU178"/>
      <c r="ALV178"/>
      <c r="ALW178"/>
      <c r="ALX178"/>
      <c r="ALY178"/>
      <c r="ALZ178"/>
      <c r="AMA178"/>
      <c r="AMB178"/>
      <c r="AMC178"/>
      <c r="AMD178"/>
      <c r="AME178"/>
      <c r="AMF178"/>
      <c r="AMG178"/>
      <c r="AMH178"/>
      <c r="AMI178"/>
      <c r="AMJ178"/>
      <c r="AMK178"/>
      <c r="AML178"/>
    </row>
    <row r="179" spans="1:1026" ht="11.1" hidden="1" customHeight="1" x14ac:dyDescent="0.2">
      <c r="A179" s="726"/>
      <c r="B179" s="727"/>
      <c r="C179" s="212"/>
      <c r="D179" s="274"/>
      <c r="E179" s="721"/>
      <c r="F179" s="643"/>
      <c r="G179" s="723"/>
      <c r="H179" s="213"/>
      <c r="I179" s="722"/>
      <c r="J179" s="722"/>
      <c r="K179" s="722"/>
      <c r="L179" s="722"/>
      <c r="M179" s="722"/>
      <c r="N179" s="722"/>
      <c r="O179" s="218"/>
      <c r="P179" s="721"/>
      <c r="Q179" s="722"/>
      <c r="R179" s="722"/>
      <c r="S179" s="723"/>
      <c r="T179" s="213"/>
      <c r="U179" s="722"/>
      <c r="V179" s="722"/>
      <c r="W179" s="218"/>
      <c r="X179" s="724"/>
      <c r="Y179" s="725"/>
      <c r="Z179" s="725"/>
      <c r="AA179" s="221"/>
      <c r="AB179" s="134"/>
      <c r="AC179" s="129"/>
      <c r="AD179" s="129"/>
      <c r="AE179" s="126"/>
      <c r="AF179" s="132"/>
      <c r="AG179" s="129"/>
      <c r="AH179" s="129"/>
      <c r="AI179" s="12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  <c r="NL179"/>
      <c r="NM179"/>
      <c r="NN179"/>
      <c r="NO179"/>
      <c r="NP179"/>
      <c r="NQ179"/>
      <c r="NR179"/>
      <c r="NS179"/>
      <c r="NT179"/>
      <c r="NU179"/>
      <c r="NV179"/>
      <c r="NW179"/>
      <c r="NX179"/>
      <c r="NY179"/>
      <c r="NZ179"/>
      <c r="OA179"/>
      <c r="OB179"/>
      <c r="OC179"/>
      <c r="OD179"/>
      <c r="OE179"/>
      <c r="OF179"/>
      <c r="OG179"/>
      <c r="OH179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  <c r="PZ179"/>
      <c r="QA179"/>
      <c r="QB179"/>
      <c r="QC179"/>
      <c r="QD179"/>
      <c r="QE179"/>
      <c r="QF179"/>
      <c r="QG179"/>
      <c r="QH179"/>
      <c r="QI179"/>
      <c r="QJ179"/>
      <c r="QK179"/>
      <c r="QL179"/>
      <c r="QM179"/>
      <c r="QN179"/>
      <c r="QO179"/>
      <c r="QP179"/>
      <c r="QQ179"/>
      <c r="QR179"/>
      <c r="QS179"/>
      <c r="QT179"/>
      <c r="QU179"/>
      <c r="QV179"/>
      <c r="QW179"/>
      <c r="QX179"/>
      <c r="QY179"/>
      <c r="QZ179"/>
      <c r="RA179"/>
      <c r="RB179"/>
      <c r="RC179"/>
      <c r="RD179"/>
      <c r="RE179"/>
      <c r="RF179"/>
      <c r="RG179"/>
      <c r="RH179"/>
      <c r="RI179"/>
      <c r="RJ179"/>
      <c r="RK179"/>
      <c r="RL179"/>
      <c r="RM179"/>
      <c r="RN179"/>
      <c r="RO179"/>
      <c r="RP179"/>
      <c r="RQ179"/>
      <c r="RR179"/>
      <c r="RS179"/>
      <c r="RT179"/>
      <c r="RU179"/>
      <c r="RV179"/>
      <c r="RW179"/>
      <c r="RX179"/>
      <c r="RY179"/>
      <c r="RZ179"/>
      <c r="SA179"/>
      <c r="SB179"/>
      <c r="SC179"/>
      <c r="SD179"/>
      <c r="SE179"/>
      <c r="SF179"/>
      <c r="SG179"/>
      <c r="SH179"/>
      <c r="SI179"/>
      <c r="SJ179"/>
      <c r="SK179"/>
      <c r="SL179"/>
      <c r="SM179"/>
      <c r="SN179"/>
      <c r="SO179"/>
      <c r="SP179"/>
      <c r="SQ179"/>
      <c r="SR179"/>
      <c r="SS179"/>
      <c r="ST179"/>
      <c r="SU179"/>
      <c r="SV179"/>
      <c r="SW179"/>
      <c r="SX179"/>
      <c r="SY179"/>
      <c r="SZ179"/>
      <c r="TA179"/>
      <c r="TB179"/>
      <c r="TC179"/>
      <c r="TD179"/>
      <c r="TE179"/>
      <c r="TF179"/>
      <c r="TG179"/>
      <c r="TH179"/>
      <c r="TI179"/>
      <c r="TJ179"/>
      <c r="TK179"/>
      <c r="TL179"/>
      <c r="TM179"/>
      <c r="TN179"/>
      <c r="TO179"/>
      <c r="TP179"/>
      <c r="TQ179"/>
      <c r="TR179"/>
      <c r="TS179"/>
      <c r="TT179"/>
      <c r="TU179"/>
      <c r="TV179"/>
      <c r="TW179"/>
      <c r="TX179"/>
      <c r="TY179"/>
      <c r="TZ179"/>
      <c r="UA179"/>
      <c r="UB179"/>
      <c r="UC179"/>
      <c r="UD179"/>
      <c r="UE179"/>
      <c r="UF179"/>
      <c r="UG179"/>
      <c r="UH179"/>
      <c r="UI179"/>
      <c r="UJ179"/>
      <c r="UK179"/>
      <c r="UL179"/>
      <c r="UM179"/>
      <c r="UN179"/>
      <c r="UO179"/>
      <c r="UP179"/>
      <c r="UQ179"/>
      <c r="UR179"/>
      <c r="US179"/>
      <c r="UT179"/>
      <c r="UU179"/>
      <c r="UV179"/>
      <c r="UW179"/>
      <c r="UX179"/>
      <c r="UY179"/>
      <c r="UZ179"/>
      <c r="VA179"/>
      <c r="VB179"/>
      <c r="VC179"/>
      <c r="VD179"/>
      <c r="VE179"/>
      <c r="VF179"/>
      <c r="VG179"/>
      <c r="VH179"/>
      <c r="VI179"/>
      <c r="VJ179"/>
      <c r="VK179"/>
      <c r="VL179"/>
      <c r="VM179"/>
      <c r="VN179"/>
      <c r="VO179"/>
      <c r="VP179"/>
      <c r="VQ179"/>
      <c r="VR179"/>
      <c r="VS179"/>
      <c r="VT179"/>
      <c r="VU179"/>
      <c r="VV179"/>
      <c r="VW179"/>
      <c r="VX179"/>
      <c r="VY179"/>
      <c r="VZ179"/>
      <c r="WA179"/>
      <c r="WB179"/>
      <c r="WC179"/>
      <c r="WD179"/>
      <c r="WE179"/>
      <c r="WF179"/>
      <c r="WG179"/>
      <c r="WH179"/>
      <c r="WI179"/>
      <c r="WJ179"/>
      <c r="WK179"/>
      <c r="WL179"/>
      <c r="WM179"/>
      <c r="WN179"/>
      <c r="WO179"/>
      <c r="WP179"/>
      <c r="WQ179"/>
      <c r="WR179"/>
      <c r="WS179"/>
      <c r="WT179"/>
      <c r="WU179"/>
      <c r="WV179"/>
      <c r="WW179"/>
      <c r="WX179"/>
      <c r="WY179"/>
      <c r="WZ179"/>
      <c r="XA179"/>
      <c r="XB179"/>
      <c r="XC179"/>
      <c r="XD179"/>
      <c r="XE179"/>
      <c r="XF179"/>
      <c r="XG179"/>
      <c r="XH179"/>
      <c r="XI179"/>
      <c r="XJ179"/>
      <c r="XK179"/>
      <c r="XL179"/>
      <c r="XM179"/>
      <c r="XN179"/>
      <c r="XO179"/>
      <c r="XP179"/>
      <c r="XQ179"/>
      <c r="XR179"/>
      <c r="XS179"/>
      <c r="XT179"/>
      <c r="XU179"/>
      <c r="XV179"/>
      <c r="XW179"/>
      <c r="XX179"/>
      <c r="XY179"/>
      <c r="XZ179"/>
      <c r="YA179"/>
      <c r="YB179"/>
      <c r="YC179"/>
      <c r="YD179"/>
      <c r="YE179"/>
      <c r="YF179"/>
      <c r="YG179"/>
      <c r="YH179"/>
      <c r="YI179"/>
      <c r="YJ179"/>
      <c r="YK179"/>
      <c r="YL179"/>
      <c r="YM179"/>
      <c r="YN179"/>
      <c r="YO179"/>
      <c r="YP179"/>
      <c r="YQ179"/>
      <c r="YR179"/>
      <c r="YS179"/>
      <c r="YT179"/>
      <c r="YU179"/>
      <c r="YV179"/>
      <c r="YW179"/>
      <c r="YX179"/>
      <c r="YY179"/>
      <c r="YZ179"/>
      <c r="ZA179"/>
      <c r="ZB179"/>
      <c r="ZC179"/>
      <c r="ZD179"/>
      <c r="ZE179"/>
      <c r="ZF179"/>
      <c r="ZG179"/>
      <c r="ZH179"/>
      <c r="ZI179"/>
      <c r="ZJ179"/>
      <c r="ZK179"/>
      <c r="ZL179"/>
      <c r="ZM179"/>
      <c r="ZN179"/>
      <c r="ZO179"/>
      <c r="ZP179"/>
      <c r="ZQ179"/>
      <c r="ZR179"/>
      <c r="ZS179"/>
      <c r="ZT179"/>
      <c r="ZU179"/>
      <c r="ZV179"/>
      <c r="ZW179"/>
      <c r="ZX179"/>
      <c r="ZY179"/>
      <c r="ZZ179"/>
      <c r="AAA179"/>
      <c r="AAB179"/>
      <c r="AAC179"/>
      <c r="AAD179"/>
      <c r="AAE179"/>
      <c r="AAF179"/>
      <c r="AAG179"/>
      <c r="AAH179"/>
      <c r="AAI179"/>
      <c r="AAJ179"/>
      <c r="AAK179"/>
      <c r="AAL179"/>
      <c r="AAM179"/>
      <c r="AAN179"/>
      <c r="AAO179"/>
      <c r="AAP179"/>
      <c r="AAQ179"/>
      <c r="AAR179"/>
      <c r="AAS179"/>
      <c r="AAT179"/>
      <c r="AAU179"/>
      <c r="AAV179"/>
      <c r="AAW179"/>
      <c r="AAX179"/>
      <c r="AAY179"/>
      <c r="AAZ179"/>
      <c r="ABA179"/>
      <c r="ABB179"/>
      <c r="ABC179"/>
      <c r="ABD179"/>
      <c r="ABE179"/>
      <c r="ABF179"/>
      <c r="ABG179"/>
      <c r="ABH179"/>
      <c r="ABI179"/>
      <c r="ABJ179"/>
      <c r="ABK179"/>
      <c r="ABL179"/>
      <c r="ABM179"/>
      <c r="ABN179"/>
      <c r="ABO179"/>
      <c r="ABP179"/>
      <c r="ABQ179"/>
      <c r="ABR179"/>
      <c r="ABS179"/>
      <c r="ABT179"/>
      <c r="ABU179"/>
      <c r="ABV179"/>
      <c r="ABW179"/>
      <c r="ABX179"/>
      <c r="ABY179"/>
      <c r="ABZ179"/>
      <c r="ACA179"/>
      <c r="ACB179"/>
      <c r="ACC179"/>
      <c r="ACD179"/>
      <c r="ACE179"/>
      <c r="ACF179"/>
      <c r="ACG179"/>
      <c r="ACH179"/>
      <c r="ACI179"/>
      <c r="ACJ179"/>
      <c r="ACK179"/>
      <c r="ACL179"/>
      <c r="ACM179"/>
      <c r="ACN179"/>
      <c r="ACO179"/>
      <c r="ACP179"/>
      <c r="ACQ179"/>
      <c r="ACR179"/>
      <c r="ACS179"/>
      <c r="ACT179"/>
      <c r="ACU179"/>
      <c r="ACV179"/>
      <c r="ACW179"/>
      <c r="ACX179"/>
      <c r="ACY179"/>
      <c r="ACZ179"/>
      <c r="ADA179"/>
      <c r="ADB179"/>
      <c r="ADC179"/>
      <c r="ADD179"/>
      <c r="ADE179"/>
      <c r="ADF179"/>
      <c r="ADG179"/>
      <c r="ADH179"/>
      <c r="ADI179"/>
      <c r="ADJ179"/>
      <c r="ADK179"/>
      <c r="ADL179"/>
      <c r="ADM179"/>
      <c r="ADN179"/>
      <c r="ADO179"/>
      <c r="ADP179"/>
      <c r="ADQ179"/>
      <c r="ADR179"/>
      <c r="ADS179"/>
      <c r="ADT179"/>
      <c r="ADU179"/>
      <c r="ADV179"/>
      <c r="ADW179"/>
      <c r="ADX179"/>
      <c r="ADY179"/>
      <c r="ADZ179"/>
      <c r="AEA179"/>
      <c r="AEB179"/>
      <c r="AEC179"/>
      <c r="AED179"/>
      <c r="AEE179"/>
      <c r="AEF179"/>
      <c r="AEG179"/>
      <c r="AEH179"/>
      <c r="AEI179"/>
      <c r="AEJ179"/>
      <c r="AEK179"/>
      <c r="AEL179"/>
      <c r="AEM179"/>
      <c r="AEN179"/>
      <c r="AEO179"/>
      <c r="AEP179"/>
      <c r="AEQ179"/>
      <c r="AER179"/>
      <c r="AES179"/>
      <c r="AET179"/>
      <c r="AEU179"/>
      <c r="AEV179"/>
      <c r="AEW179"/>
      <c r="AEX179"/>
      <c r="AEY179"/>
      <c r="AEZ179"/>
      <c r="AFA179"/>
      <c r="AFB179"/>
      <c r="AFC179"/>
      <c r="AFD179"/>
      <c r="AFE179"/>
      <c r="AFF179"/>
      <c r="AFG179"/>
      <c r="AFH179"/>
      <c r="AFI179"/>
      <c r="AFJ179"/>
      <c r="AFK179"/>
      <c r="AFL179"/>
      <c r="AFM179"/>
      <c r="AFN179"/>
      <c r="AFO179"/>
      <c r="AFP179"/>
      <c r="AFQ179"/>
      <c r="AFR179"/>
      <c r="AFS179"/>
      <c r="AFT179"/>
      <c r="AFU179"/>
      <c r="AFV179"/>
      <c r="AFW179"/>
      <c r="AFX179"/>
      <c r="AFY179"/>
      <c r="AFZ179"/>
      <c r="AGA179"/>
      <c r="AGB179"/>
      <c r="AGC179"/>
      <c r="AGD179"/>
      <c r="AGE179"/>
      <c r="AGF179"/>
      <c r="AGG179"/>
      <c r="AGH179"/>
      <c r="AGI179"/>
      <c r="AGJ179"/>
      <c r="AGK179"/>
      <c r="AGL179"/>
      <c r="AGM179"/>
      <c r="AGN179"/>
      <c r="AGO179"/>
      <c r="AGP179"/>
      <c r="AGQ179"/>
      <c r="AGR179"/>
      <c r="AGS179"/>
      <c r="AGT179"/>
      <c r="AGU179"/>
      <c r="AGV179"/>
      <c r="AGW179"/>
      <c r="AGX179"/>
      <c r="AGY179"/>
      <c r="AGZ179"/>
      <c r="AHA179"/>
      <c r="AHB179"/>
      <c r="AHC179"/>
      <c r="AHD179"/>
      <c r="AHE179"/>
      <c r="AHF179"/>
      <c r="AHG179"/>
      <c r="AHH179"/>
      <c r="AHI179"/>
      <c r="AHJ179"/>
      <c r="AHK179"/>
      <c r="AHL179"/>
      <c r="AHM179"/>
      <c r="AHN179"/>
      <c r="AHO179"/>
      <c r="AHP179"/>
      <c r="AHQ179"/>
      <c r="AHR179"/>
      <c r="AHS179"/>
      <c r="AHT179"/>
      <c r="AHU179"/>
      <c r="AHV179"/>
      <c r="AHW179"/>
      <c r="AHX179"/>
      <c r="AHY179"/>
      <c r="AHZ179"/>
      <c r="AIA179"/>
      <c r="AIB179"/>
      <c r="AIC179"/>
      <c r="AID179"/>
      <c r="AIE179"/>
      <c r="AIF179"/>
      <c r="AIG179"/>
      <c r="AIH179"/>
      <c r="AII179"/>
      <c r="AIJ179"/>
      <c r="AIK179"/>
      <c r="AIL179"/>
      <c r="AIM179"/>
      <c r="AIN179"/>
      <c r="AIO179"/>
      <c r="AIP179"/>
      <c r="AIQ179"/>
      <c r="AIR179"/>
      <c r="AIS179"/>
      <c r="AIT179"/>
      <c r="AIU179"/>
      <c r="AIV179"/>
      <c r="AIW179"/>
      <c r="AIX179"/>
      <c r="AIY179"/>
      <c r="AIZ179"/>
      <c r="AJA179"/>
      <c r="AJB179"/>
      <c r="AJC179"/>
      <c r="AJD179"/>
      <c r="AJE179"/>
      <c r="AJF179"/>
      <c r="AJG179"/>
      <c r="AJH179"/>
      <c r="AJI179"/>
      <c r="AJJ179"/>
      <c r="AJK179"/>
      <c r="AJL179"/>
      <c r="AJM179"/>
      <c r="AJN179"/>
      <c r="AJO179"/>
      <c r="AJP179"/>
      <c r="AJQ179"/>
      <c r="AJR179"/>
      <c r="AJS179"/>
      <c r="AJT179"/>
      <c r="AJU179"/>
      <c r="AJV179"/>
      <c r="AJW179"/>
      <c r="AJX179"/>
      <c r="AJY179"/>
      <c r="AJZ179"/>
      <c r="AKA179"/>
      <c r="AKB179"/>
      <c r="AKC179"/>
      <c r="AKD179"/>
      <c r="AKE179"/>
      <c r="AKF179"/>
      <c r="AKG179"/>
      <c r="AKH179"/>
      <c r="AKI179"/>
      <c r="AKJ179"/>
      <c r="AKK179"/>
      <c r="AKL179"/>
      <c r="AKM179"/>
      <c r="AKN179"/>
      <c r="AKO179"/>
      <c r="AKP179"/>
      <c r="AKQ179"/>
      <c r="AKR179"/>
      <c r="AKS179"/>
      <c r="AKT179"/>
      <c r="AKU179"/>
      <c r="AKV179"/>
      <c r="AKW179"/>
      <c r="AKX179"/>
      <c r="AKY179"/>
      <c r="AKZ179"/>
      <c r="ALA179"/>
      <c r="ALB179"/>
      <c r="ALC179"/>
      <c r="ALD179"/>
      <c r="ALE179"/>
      <c r="ALF179"/>
      <c r="ALG179"/>
      <c r="ALH179"/>
      <c r="ALI179"/>
      <c r="ALJ179"/>
      <c r="ALK179"/>
      <c r="ALL179"/>
      <c r="ALM179"/>
      <c r="ALN179"/>
      <c r="ALO179"/>
      <c r="ALP179"/>
      <c r="ALQ179"/>
      <c r="ALR179"/>
      <c r="ALS179"/>
      <c r="ALT179"/>
      <c r="ALU179"/>
      <c r="ALV179"/>
      <c r="ALW179"/>
      <c r="ALX179"/>
      <c r="ALY179"/>
      <c r="ALZ179"/>
      <c r="AMA179"/>
      <c r="AMB179"/>
      <c r="AMC179"/>
      <c r="AMD179"/>
      <c r="AME179"/>
      <c r="AMF179"/>
      <c r="AMG179"/>
      <c r="AMH179"/>
      <c r="AMI179"/>
      <c r="AMJ179"/>
      <c r="AMK179"/>
      <c r="AML179"/>
    </row>
    <row r="180" spans="1:1026" ht="11.1" hidden="1" customHeight="1" x14ac:dyDescent="0.2">
      <c r="A180" s="726"/>
      <c r="B180" s="727"/>
      <c r="C180" s="212"/>
      <c r="D180" s="274"/>
      <c r="E180" s="721"/>
      <c r="F180" s="643"/>
      <c r="G180" s="723"/>
      <c r="H180" s="213"/>
      <c r="I180" s="722"/>
      <c r="J180" s="722"/>
      <c r="K180" s="722"/>
      <c r="L180" s="722"/>
      <c r="M180" s="722"/>
      <c r="N180" s="722"/>
      <c r="O180" s="218"/>
      <c r="P180" s="721"/>
      <c r="Q180" s="722"/>
      <c r="R180" s="722"/>
      <c r="S180" s="723"/>
      <c r="T180" s="213"/>
      <c r="U180" s="722"/>
      <c r="V180" s="722"/>
      <c r="W180" s="218"/>
      <c r="X180" s="724"/>
      <c r="Y180" s="725"/>
      <c r="Z180" s="725"/>
      <c r="AA180" s="221"/>
      <c r="AB180" s="134"/>
      <c r="AC180" s="129"/>
      <c r="AD180" s="129"/>
      <c r="AE180" s="126"/>
      <c r="AF180" s="132"/>
      <c r="AG180" s="129"/>
      <c r="AH180" s="129"/>
      <c r="AI180" s="129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  <c r="RR180"/>
      <c r="RS180"/>
      <c r="RT180"/>
      <c r="RU180"/>
      <c r="RV180"/>
      <c r="RW180"/>
      <c r="RX180"/>
      <c r="RY180"/>
      <c r="RZ180"/>
      <c r="SA180"/>
      <c r="SB180"/>
      <c r="SC180"/>
      <c r="SD180"/>
      <c r="SE180"/>
      <c r="SF180"/>
      <c r="SG180"/>
      <c r="SH180"/>
      <c r="SI180"/>
      <c r="SJ180"/>
      <c r="SK180"/>
      <c r="SL180"/>
      <c r="SM180"/>
      <c r="SN180"/>
      <c r="SO180"/>
      <c r="SP180"/>
      <c r="SQ180"/>
      <c r="SR180"/>
      <c r="SS180"/>
      <c r="ST180"/>
      <c r="SU180"/>
      <c r="SV180"/>
      <c r="SW180"/>
      <c r="SX180"/>
      <c r="SY180"/>
      <c r="SZ180"/>
      <c r="TA180"/>
      <c r="TB180"/>
      <c r="TC180"/>
      <c r="TD180"/>
      <c r="TE180"/>
      <c r="TF180"/>
      <c r="TG180"/>
      <c r="TH180"/>
      <c r="TI180"/>
      <c r="TJ180"/>
      <c r="TK180"/>
      <c r="TL180"/>
      <c r="TM180"/>
      <c r="TN180"/>
      <c r="TO180"/>
      <c r="TP180"/>
      <c r="TQ180"/>
      <c r="TR180"/>
      <c r="TS180"/>
      <c r="TT180"/>
      <c r="TU180"/>
      <c r="TV180"/>
      <c r="TW180"/>
      <c r="TX180"/>
      <c r="TY180"/>
      <c r="TZ180"/>
      <c r="UA180"/>
      <c r="UB180"/>
      <c r="UC180"/>
      <c r="UD180"/>
      <c r="UE180"/>
      <c r="UF180"/>
      <c r="UG180"/>
      <c r="UH180"/>
      <c r="UI180"/>
      <c r="UJ180"/>
      <c r="UK180"/>
      <c r="UL180"/>
      <c r="UM180"/>
      <c r="UN180"/>
      <c r="UO180"/>
      <c r="UP180"/>
      <c r="UQ180"/>
      <c r="UR180"/>
      <c r="US180"/>
      <c r="UT180"/>
      <c r="UU180"/>
      <c r="UV180"/>
      <c r="UW180"/>
      <c r="UX180"/>
      <c r="UY180"/>
      <c r="UZ180"/>
      <c r="VA180"/>
      <c r="VB180"/>
      <c r="VC180"/>
      <c r="VD180"/>
      <c r="VE180"/>
      <c r="VF180"/>
      <c r="VG180"/>
      <c r="VH180"/>
      <c r="VI180"/>
      <c r="VJ180"/>
      <c r="VK180"/>
      <c r="VL180"/>
      <c r="VM180"/>
      <c r="VN180"/>
      <c r="VO180"/>
      <c r="VP180"/>
      <c r="VQ180"/>
      <c r="VR180"/>
      <c r="VS180"/>
      <c r="VT180"/>
      <c r="VU180"/>
      <c r="VV180"/>
      <c r="VW180"/>
      <c r="VX180"/>
      <c r="VY180"/>
      <c r="VZ180"/>
      <c r="WA180"/>
      <c r="WB180"/>
      <c r="WC180"/>
      <c r="WD180"/>
      <c r="WE180"/>
      <c r="WF180"/>
      <c r="WG180"/>
      <c r="WH180"/>
      <c r="WI180"/>
      <c r="WJ180"/>
      <c r="WK180"/>
      <c r="WL180"/>
      <c r="WM180"/>
      <c r="WN180"/>
      <c r="WO180"/>
      <c r="WP180"/>
      <c r="WQ180"/>
      <c r="WR180"/>
      <c r="WS180"/>
      <c r="WT180"/>
      <c r="WU180"/>
      <c r="WV180"/>
      <c r="WW180"/>
      <c r="WX180"/>
      <c r="WY180"/>
      <c r="WZ180"/>
      <c r="XA180"/>
      <c r="XB180"/>
      <c r="XC180"/>
      <c r="XD180"/>
      <c r="XE180"/>
      <c r="XF180"/>
      <c r="XG180"/>
      <c r="XH180"/>
      <c r="XI180"/>
      <c r="XJ180"/>
      <c r="XK180"/>
      <c r="XL180"/>
      <c r="XM180"/>
      <c r="XN180"/>
      <c r="XO180"/>
      <c r="XP180"/>
      <c r="XQ180"/>
      <c r="XR180"/>
      <c r="XS180"/>
      <c r="XT180"/>
      <c r="XU180"/>
      <c r="XV180"/>
      <c r="XW180"/>
      <c r="XX180"/>
      <c r="XY180"/>
      <c r="XZ180"/>
      <c r="YA180"/>
      <c r="YB180"/>
      <c r="YC180"/>
      <c r="YD180"/>
      <c r="YE180"/>
      <c r="YF180"/>
      <c r="YG180"/>
      <c r="YH180"/>
      <c r="YI180"/>
      <c r="YJ180"/>
      <c r="YK180"/>
      <c r="YL180"/>
      <c r="YM180"/>
      <c r="YN180"/>
      <c r="YO180"/>
      <c r="YP180"/>
      <c r="YQ180"/>
      <c r="YR180"/>
      <c r="YS180"/>
      <c r="YT180"/>
      <c r="YU180"/>
      <c r="YV180"/>
      <c r="YW180"/>
      <c r="YX180"/>
      <c r="YY180"/>
      <c r="YZ180"/>
      <c r="ZA180"/>
      <c r="ZB180"/>
      <c r="ZC180"/>
      <c r="ZD180"/>
      <c r="ZE180"/>
      <c r="ZF180"/>
      <c r="ZG180"/>
      <c r="ZH180"/>
      <c r="ZI180"/>
      <c r="ZJ180"/>
      <c r="ZK180"/>
      <c r="ZL180"/>
      <c r="ZM180"/>
      <c r="ZN180"/>
      <c r="ZO180"/>
      <c r="ZP180"/>
      <c r="ZQ180"/>
      <c r="ZR180"/>
      <c r="ZS180"/>
      <c r="ZT180"/>
      <c r="ZU180"/>
      <c r="ZV180"/>
      <c r="ZW180"/>
      <c r="ZX180"/>
      <c r="ZY180"/>
      <c r="ZZ180"/>
      <c r="AAA180"/>
      <c r="AAB180"/>
      <c r="AAC180"/>
      <c r="AAD180"/>
      <c r="AAE180"/>
      <c r="AAF180"/>
      <c r="AAG180"/>
      <c r="AAH180"/>
      <c r="AAI180"/>
      <c r="AAJ180"/>
      <c r="AAK180"/>
      <c r="AAL180"/>
      <c r="AAM180"/>
      <c r="AAN180"/>
      <c r="AAO180"/>
      <c r="AAP180"/>
      <c r="AAQ180"/>
      <c r="AAR180"/>
      <c r="AAS180"/>
      <c r="AAT180"/>
      <c r="AAU180"/>
      <c r="AAV180"/>
      <c r="AAW180"/>
      <c r="AAX180"/>
      <c r="AAY180"/>
      <c r="AAZ180"/>
      <c r="ABA180"/>
      <c r="ABB180"/>
      <c r="ABC180"/>
      <c r="ABD180"/>
      <c r="ABE180"/>
      <c r="ABF180"/>
      <c r="ABG180"/>
      <c r="ABH180"/>
      <c r="ABI180"/>
      <c r="ABJ180"/>
      <c r="ABK180"/>
      <c r="ABL180"/>
      <c r="ABM180"/>
      <c r="ABN180"/>
      <c r="ABO180"/>
      <c r="ABP180"/>
      <c r="ABQ180"/>
      <c r="ABR180"/>
      <c r="ABS180"/>
      <c r="ABT180"/>
      <c r="ABU180"/>
      <c r="ABV180"/>
      <c r="ABW180"/>
      <c r="ABX180"/>
      <c r="ABY180"/>
      <c r="ABZ180"/>
      <c r="ACA180"/>
      <c r="ACB180"/>
      <c r="ACC180"/>
      <c r="ACD180"/>
      <c r="ACE180"/>
      <c r="ACF180"/>
      <c r="ACG180"/>
      <c r="ACH180"/>
      <c r="ACI180"/>
      <c r="ACJ180"/>
      <c r="ACK180"/>
      <c r="ACL180"/>
      <c r="ACM180"/>
      <c r="ACN180"/>
      <c r="ACO180"/>
      <c r="ACP180"/>
      <c r="ACQ180"/>
      <c r="ACR180"/>
      <c r="ACS180"/>
      <c r="ACT180"/>
      <c r="ACU180"/>
      <c r="ACV180"/>
      <c r="ACW180"/>
      <c r="ACX180"/>
      <c r="ACY180"/>
      <c r="ACZ180"/>
      <c r="ADA180"/>
      <c r="ADB180"/>
      <c r="ADC180"/>
      <c r="ADD180"/>
      <c r="ADE180"/>
      <c r="ADF180"/>
      <c r="ADG180"/>
      <c r="ADH180"/>
      <c r="ADI180"/>
      <c r="ADJ180"/>
      <c r="ADK180"/>
      <c r="ADL180"/>
      <c r="ADM180"/>
      <c r="ADN180"/>
      <c r="ADO180"/>
      <c r="ADP180"/>
      <c r="ADQ180"/>
      <c r="ADR180"/>
      <c r="ADS180"/>
      <c r="ADT180"/>
      <c r="ADU180"/>
      <c r="ADV180"/>
      <c r="ADW180"/>
      <c r="ADX180"/>
      <c r="ADY180"/>
      <c r="ADZ180"/>
      <c r="AEA180"/>
      <c r="AEB180"/>
      <c r="AEC180"/>
      <c r="AED180"/>
      <c r="AEE180"/>
      <c r="AEF180"/>
      <c r="AEG180"/>
      <c r="AEH180"/>
      <c r="AEI180"/>
      <c r="AEJ180"/>
      <c r="AEK180"/>
      <c r="AEL180"/>
      <c r="AEM180"/>
      <c r="AEN180"/>
      <c r="AEO180"/>
      <c r="AEP180"/>
      <c r="AEQ180"/>
      <c r="AER180"/>
      <c r="AES180"/>
      <c r="AET180"/>
      <c r="AEU180"/>
      <c r="AEV180"/>
      <c r="AEW180"/>
      <c r="AEX180"/>
      <c r="AEY180"/>
      <c r="AEZ180"/>
      <c r="AFA180"/>
      <c r="AFB180"/>
      <c r="AFC180"/>
      <c r="AFD180"/>
      <c r="AFE180"/>
      <c r="AFF180"/>
      <c r="AFG180"/>
      <c r="AFH180"/>
      <c r="AFI180"/>
      <c r="AFJ180"/>
      <c r="AFK180"/>
      <c r="AFL180"/>
      <c r="AFM180"/>
      <c r="AFN180"/>
      <c r="AFO180"/>
      <c r="AFP180"/>
      <c r="AFQ180"/>
      <c r="AFR180"/>
      <c r="AFS180"/>
      <c r="AFT180"/>
      <c r="AFU180"/>
      <c r="AFV180"/>
      <c r="AFW180"/>
      <c r="AFX180"/>
      <c r="AFY180"/>
      <c r="AFZ180"/>
      <c r="AGA180"/>
      <c r="AGB180"/>
      <c r="AGC180"/>
      <c r="AGD180"/>
      <c r="AGE180"/>
      <c r="AGF180"/>
      <c r="AGG180"/>
      <c r="AGH180"/>
      <c r="AGI180"/>
      <c r="AGJ180"/>
      <c r="AGK180"/>
      <c r="AGL180"/>
      <c r="AGM180"/>
      <c r="AGN180"/>
      <c r="AGO180"/>
      <c r="AGP180"/>
      <c r="AGQ180"/>
      <c r="AGR180"/>
      <c r="AGS180"/>
      <c r="AGT180"/>
      <c r="AGU180"/>
      <c r="AGV180"/>
      <c r="AGW180"/>
      <c r="AGX180"/>
      <c r="AGY180"/>
      <c r="AGZ180"/>
      <c r="AHA180"/>
      <c r="AHB180"/>
      <c r="AHC180"/>
      <c r="AHD180"/>
      <c r="AHE180"/>
      <c r="AHF180"/>
      <c r="AHG180"/>
      <c r="AHH180"/>
      <c r="AHI180"/>
      <c r="AHJ180"/>
      <c r="AHK180"/>
      <c r="AHL180"/>
      <c r="AHM180"/>
      <c r="AHN180"/>
      <c r="AHO180"/>
      <c r="AHP180"/>
      <c r="AHQ180"/>
      <c r="AHR180"/>
      <c r="AHS180"/>
      <c r="AHT180"/>
      <c r="AHU180"/>
      <c r="AHV180"/>
      <c r="AHW180"/>
      <c r="AHX180"/>
      <c r="AHY180"/>
      <c r="AHZ180"/>
      <c r="AIA180"/>
      <c r="AIB180"/>
      <c r="AIC180"/>
      <c r="AID180"/>
      <c r="AIE180"/>
      <c r="AIF180"/>
      <c r="AIG180"/>
      <c r="AIH180"/>
      <c r="AII180"/>
      <c r="AIJ180"/>
      <c r="AIK180"/>
      <c r="AIL180"/>
      <c r="AIM180"/>
      <c r="AIN180"/>
      <c r="AIO180"/>
      <c r="AIP180"/>
      <c r="AIQ180"/>
      <c r="AIR180"/>
      <c r="AIS180"/>
      <c r="AIT180"/>
      <c r="AIU180"/>
      <c r="AIV180"/>
      <c r="AIW180"/>
      <c r="AIX180"/>
      <c r="AIY180"/>
      <c r="AIZ180"/>
      <c r="AJA180"/>
      <c r="AJB180"/>
      <c r="AJC180"/>
      <c r="AJD180"/>
      <c r="AJE180"/>
      <c r="AJF180"/>
      <c r="AJG180"/>
      <c r="AJH180"/>
      <c r="AJI180"/>
      <c r="AJJ180"/>
      <c r="AJK180"/>
      <c r="AJL180"/>
      <c r="AJM180"/>
      <c r="AJN180"/>
      <c r="AJO180"/>
      <c r="AJP180"/>
      <c r="AJQ180"/>
      <c r="AJR180"/>
      <c r="AJS180"/>
      <c r="AJT180"/>
      <c r="AJU180"/>
      <c r="AJV180"/>
      <c r="AJW180"/>
      <c r="AJX180"/>
      <c r="AJY180"/>
      <c r="AJZ180"/>
      <c r="AKA180"/>
      <c r="AKB180"/>
      <c r="AKC180"/>
      <c r="AKD180"/>
      <c r="AKE180"/>
      <c r="AKF180"/>
      <c r="AKG180"/>
      <c r="AKH180"/>
      <c r="AKI180"/>
      <c r="AKJ180"/>
      <c r="AKK180"/>
      <c r="AKL180"/>
      <c r="AKM180"/>
      <c r="AKN180"/>
      <c r="AKO180"/>
      <c r="AKP180"/>
      <c r="AKQ180"/>
      <c r="AKR180"/>
      <c r="AKS180"/>
      <c r="AKT180"/>
      <c r="AKU180"/>
      <c r="AKV180"/>
      <c r="AKW180"/>
      <c r="AKX180"/>
      <c r="AKY180"/>
      <c r="AKZ180"/>
      <c r="ALA180"/>
      <c r="ALB180"/>
      <c r="ALC180"/>
      <c r="ALD180"/>
      <c r="ALE180"/>
      <c r="ALF180"/>
      <c r="ALG180"/>
      <c r="ALH180"/>
      <c r="ALI180"/>
      <c r="ALJ180"/>
      <c r="ALK180"/>
      <c r="ALL180"/>
      <c r="ALM180"/>
      <c r="ALN180"/>
      <c r="ALO180"/>
      <c r="ALP180"/>
      <c r="ALQ180"/>
      <c r="ALR180"/>
      <c r="ALS180"/>
      <c r="ALT180"/>
      <c r="ALU180"/>
      <c r="ALV180"/>
      <c r="ALW180"/>
      <c r="ALX180"/>
      <c r="ALY180"/>
      <c r="ALZ180"/>
      <c r="AMA180"/>
      <c r="AMB180"/>
      <c r="AMC180"/>
      <c r="AMD180"/>
      <c r="AME180"/>
      <c r="AMF180"/>
      <c r="AMG180"/>
      <c r="AMH180"/>
      <c r="AMI180"/>
      <c r="AMJ180"/>
      <c r="AMK180"/>
      <c r="AML180"/>
    </row>
    <row r="181" spans="1:1026" ht="11.1" hidden="1" customHeight="1" x14ac:dyDescent="0.2">
      <c r="A181" s="726"/>
      <c r="B181" s="727"/>
      <c r="C181" s="212"/>
      <c r="D181" s="274"/>
      <c r="E181" s="721"/>
      <c r="F181" s="643"/>
      <c r="G181" s="723"/>
      <c r="H181" s="213"/>
      <c r="I181" s="722"/>
      <c r="J181" s="722"/>
      <c r="K181" s="722"/>
      <c r="L181" s="722"/>
      <c r="M181" s="722"/>
      <c r="N181" s="722"/>
      <c r="O181" s="218"/>
      <c r="P181" s="721"/>
      <c r="Q181" s="722"/>
      <c r="R181" s="722"/>
      <c r="S181" s="723"/>
      <c r="T181" s="213"/>
      <c r="U181" s="722"/>
      <c r="V181" s="722"/>
      <c r="W181" s="218"/>
      <c r="X181" s="724"/>
      <c r="Y181" s="725"/>
      <c r="Z181" s="725"/>
      <c r="AA181" s="221"/>
      <c r="AB181" s="134"/>
      <c r="AC181" s="129"/>
      <c r="AD181" s="129"/>
      <c r="AE181" s="126"/>
      <c r="AF181" s="132"/>
      <c r="AG181" s="129"/>
      <c r="AH181" s="129"/>
      <c r="AI181" s="129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  <c r="NB181"/>
      <c r="NC181"/>
      <c r="ND181"/>
      <c r="NE181"/>
      <c r="NF181"/>
      <c r="NG181"/>
      <c r="NH181"/>
      <c r="NI181"/>
      <c r="NJ181"/>
      <c r="NK181"/>
      <c r="NL181"/>
      <c r="NM181"/>
      <c r="NN181"/>
      <c r="NO181"/>
      <c r="NP181"/>
      <c r="NQ181"/>
      <c r="NR181"/>
      <c r="NS181"/>
      <c r="NT181"/>
      <c r="NU181"/>
      <c r="NV181"/>
      <c r="NW181"/>
      <c r="NX181"/>
      <c r="NY181"/>
      <c r="NZ181"/>
      <c r="OA181"/>
      <c r="OB181"/>
      <c r="OC181"/>
      <c r="OD181"/>
      <c r="OE181"/>
      <c r="OF181"/>
      <c r="OG181"/>
      <c r="OH181"/>
      <c r="OI181"/>
      <c r="OJ181"/>
      <c r="OK181"/>
      <c r="OL181"/>
      <c r="OM181"/>
      <c r="ON181"/>
      <c r="OO181"/>
      <c r="OP181"/>
      <c r="OQ181"/>
      <c r="OR181"/>
      <c r="OS181"/>
      <c r="OT181"/>
      <c r="OU181"/>
      <c r="OV181"/>
      <c r="OW181"/>
      <c r="OX181"/>
      <c r="OY181"/>
      <c r="OZ181"/>
      <c r="PA181"/>
      <c r="PB181"/>
      <c r="PC181"/>
      <c r="PD181"/>
      <c r="PE181"/>
      <c r="PF181"/>
      <c r="PG181"/>
      <c r="PH181"/>
      <c r="PI181"/>
      <c r="PJ181"/>
      <c r="PK181"/>
      <c r="PL181"/>
      <c r="PM181"/>
      <c r="PN181"/>
      <c r="PO181"/>
      <c r="PP181"/>
      <c r="PQ181"/>
      <c r="PR181"/>
      <c r="PS181"/>
      <c r="PT181"/>
      <c r="PU181"/>
      <c r="PV181"/>
      <c r="PW181"/>
      <c r="PX181"/>
      <c r="PY181"/>
      <c r="PZ181"/>
      <c r="QA181"/>
      <c r="QB181"/>
      <c r="QC181"/>
      <c r="QD181"/>
      <c r="QE181"/>
      <c r="QF181"/>
      <c r="QG181"/>
      <c r="QH181"/>
      <c r="QI181"/>
      <c r="QJ181"/>
      <c r="QK181"/>
      <c r="QL181"/>
      <c r="QM181"/>
      <c r="QN181"/>
      <c r="QO181"/>
      <c r="QP181"/>
      <c r="QQ181"/>
      <c r="QR181"/>
      <c r="QS181"/>
      <c r="QT181"/>
      <c r="QU181"/>
      <c r="QV181"/>
      <c r="QW181"/>
      <c r="QX181"/>
      <c r="QY181"/>
      <c r="QZ181"/>
      <c r="RA181"/>
      <c r="RB181"/>
      <c r="RC181"/>
      <c r="RD181"/>
      <c r="RE181"/>
      <c r="RF181"/>
      <c r="RG181"/>
      <c r="RH181"/>
      <c r="RI181"/>
      <c r="RJ181"/>
      <c r="RK181"/>
      <c r="RL181"/>
      <c r="RM181"/>
      <c r="RN181"/>
      <c r="RO181"/>
      <c r="RP181"/>
      <c r="RQ181"/>
      <c r="RR181"/>
      <c r="RS181"/>
      <c r="RT181"/>
      <c r="RU181"/>
      <c r="RV181"/>
      <c r="RW181"/>
      <c r="RX181"/>
      <c r="RY181"/>
      <c r="RZ181"/>
      <c r="SA181"/>
      <c r="SB181"/>
      <c r="SC181"/>
      <c r="SD181"/>
      <c r="SE181"/>
      <c r="SF181"/>
      <c r="SG181"/>
      <c r="SH181"/>
      <c r="SI181"/>
      <c r="SJ181"/>
      <c r="SK181"/>
      <c r="SL181"/>
      <c r="SM181"/>
      <c r="SN181"/>
      <c r="SO181"/>
      <c r="SP181"/>
      <c r="SQ181"/>
      <c r="SR181"/>
      <c r="SS181"/>
      <c r="ST181"/>
      <c r="SU181"/>
      <c r="SV181"/>
      <c r="SW181"/>
      <c r="SX181"/>
      <c r="SY181"/>
      <c r="SZ181"/>
      <c r="TA181"/>
      <c r="TB181"/>
      <c r="TC181"/>
      <c r="TD181"/>
      <c r="TE181"/>
      <c r="TF181"/>
      <c r="TG181"/>
      <c r="TH181"/>
      <c r="TI181"/>
      <c r="TJ181"/>
      <c r="TK181"/>
      <c r="TL181"/>
      <c r="TM181"/>
      <c r="TN181"/>
      <c r="TO181"/>
      <c r="TP181"/>
      <c r="TQ181"/>
      <c r="TR181"/>
      <c r="TS181"/>
      <c r="TT181"/>
      <c r="TU181"/>
      <c r="TV181"/>
      <c r="TW181"/>
      <c r="TX181"/>
      <c r="TY181"/>
      <c r="TZ181"/>
      <c r="UA181"/>
      <c r="UB181"/>
      <c r="UC181"/>
      <c r="UD181"/>
      <c r="UE181"/>
      <c r="UF181"/>
      <c r="UG181"/>
      <c r="UH181"/>
      <c r="UI181"/>
      <c r="UJ181"/>
      <c r="UK181"/>
      <c r="UL181"/>
      <c r="UM181"/>
      <c r="UN181"/>
      <c r="UO181"/>
      <c r="UP181"/>
      <c r="UQ181"/>
      <c r="UR181"/>
      <c r="US181"/>
      <c r="UT181"/>
      <c r="UU181"/>
      <c r="UV181"/>
      <c r="UW181"/>
      <c r="UX181"/>
      <c r="UY181"/>
      <c r="UZ181"/>
      <c r="VA181"/>
      <c r="VB181"/>
      <c r="VC181"/>
      <c r="VD181"/>
      <c r="VE181"/>
      <c r="VF181"/>
      <c r="VG181"/>
      <c r="VH181"/>
      <c r="VI181"/>
      <c r="VJ181"/>
      <c r="VK181"/>
      <c r="VL181"/>
      <c r="VM181"/>
      <c r="VN181"/>
      <c r="VO181"/>
      <c r="VP181"/>
      <c r="VQ181"/>
      <c r="VR181"/>
      <c r="VS181"/>
      <c r="VT181"/>
      <c r="VU181"/>
      <c r="VV181"/>
      <c r="VW181"/>
      <c r="VX181"/>
      <c r="VY181"/>
      <c r="VZ181"/>
      <c r="WA181"/>
      <c r="WB181"/>
      <c r="WC181"/>
      <c r="WD181"/>
      <c r="WE181"/>
      <c r="WF181"/>
      <c r="WG181"/>
      <c r="WH181"/>
      <c r="WI181"/>
      <c r="WJ181"/>
      <c r="WK181"/>
      <c r="WL181"/>
      <c r="WM181"/>
      <c r="WN181"/>
      <c r="WO181"/>
      <c r="WP181"/>
      <c r="WQ181"/>
      <c r="WR181"/>
      <c r="WS181"/>
      <c r="WT181"/>
      <c r="WU181"/>
      <c r="WV181"/>
      <c r="WW181"/>
      <c r="WX181"/>
      <c r="WY181"/>
      <c r="WZ181"/>
      <c r="XA181"/>
      <c r="XB181"/>
      <c r="XC181"/>
      <c r="XD181"/>
      <c r="XE181"/>
      <c r="XF181"/>
      <c r="XG181"/>
      <c r="XH181"/>
      <c r="XI181"/>
      <c r="XJ181"/>
      <c r="XK181"/>
      <c r="XL181"/>
      <c r="XM181"/>
      <c r="XN181"/>
      <c r="XO181"/>
      <c r="XP181"/>
      <c r="XQ181"/>
      <c r="XR181"/>
      <c r="XS181"/>
      <c r="XT181"/>
      <c r="XU181"/>
      <c r="XV181"/>
      <c r="XW181"/>
      <c r="XX181"/>
      <c r="XY181"/>
      <c r="XZ181"/>
      <c r="YA181"/>
      <c r="YB181"/>
      <c r="YC181"/>
      <c r="YD181"/>
      <c r="YE181"/>
      <c r="YF181"/>
      <c r="YG181"/>
      <c r="YH181"/>
      <c r="YI181"/>
      <c r="YJ181"/>
      <c r="YK181"/>
      <c r="YL181"/>
      <c r="YM181"/>
      <c r="YN181"/>
      <c r="YO181"/>
      <c r="YP181"/>
      <c r="YQ181"/>
      <c r="YR181"/>
      <c r="YS181"/>
      <c r="YT181"/>
      <c r="YU181"/>
      <c r="YV181"/>
      <c r="YW181"/>
      <c r="YX181"/>
      <c r="YY181"/>
      <c r="YZ181"/>
      <c r="ZA181"/>
      <c r="ZB181"/>
      <c r="ZC181"/>
      <c r="ZD181"/>
      <c r="ZE181"/>
      <c r="ZF181"/>
      <c r="ZG181"/>
      <c r="ZH181"/>
      <c r="ZI181"/>
      <c r="ZJ181"/>
      <c r="ZK181"/>
      <c r="ZL181"/>
      <c r="ZM181"/>
      <c r="ZN181"/>
      <c r="ZO181"/>
      <c r="ZP181"/>
      <c r="ZQ181"/>
      <c r="ZR181"/>
      <c r="ZS181"/>
      <c r="ZT181"/>
      <c r="ZU181"/>
      <c r="ZV181"/>
      <c r="ZW181"/>
      <c r="ZX181"/>
      <c r="ZY181"/>
      <c r="ZZ181"/>
      <c r="AAA181"/>
      <c r="AAB181"/>
      <c r="AAC181"/>
      <c r="AAD181"/>
      <c r="AAE181"/>
      <c r="AAF181"/>
      <c r="AAG181"/>
      <c r="AAH181"/>
      <c r="AAI181"/>
      <c r="AAJ181"/>
      <c r="AAK181"/>
      <c r="AAL181"/>
      <c r="AAM181"/>
      <c r="AAN181"/>
      <c r="AAO181"/>
      <c r="AAP181"/>
      <c r="AAQ181"/>
      <c r="AAR181"/>
      <c r="AAS181"/>
      <c r="AAT181"/>
      <c r="AAU181"/>
      <c r="AAV181"/>
      <c r="AAW181"/>
      <c r="AAX181"/>
      <c r="AAY181"/>
      <c r="AAZ181"/>
      <c r="ABA181"/>
      <c r="ABB181"/>
      <c r="ABC181"/>
      <c r="ABD181"/>
      <c r="ABE181"/>
      <c r="ABF181"/>
      <c r="ABG181"/>
      <c r="ABH181"/>
      <c r="ABI181"/>
      <c r="ABJ181"/>
      <c r="ABK181"/>
      <c r="ABL181"/>
      <c r="ABM181"/>
      <c r="ABN181"/>
      <c r="ABO181"/>
      <c r="ABP181"/>
      <c r="ABQ181"/>
      <c r="ABR181"/>
      <c r="ABS181"/>
      <c r="ABT181"/>
      <c r="ABU181"/>
      <c r="ABV181"/>
      <c r="ABW181"/>
      <c r="ABX181"/>
      <c r="ABY181"/>
      <c r="ABZ181"/>
      <c r="ACA181"/>
      <c r="ACB181"/>
      <c r="ACC181"/>
      <c r="ACD181"/>
      <c r="ACE181"/>
      <c r="ACF181"/>
      <c r="ACG181"/>
      <c r="ACH181"/>
      <c r="ACI181"/>
      <c r="ACJ181"/>
      <c r="ACK181"/>
      <c r="ACL181"/>
      <c r="ACM181"/>
      <c r="ACN181"/>
      <c r="ACO181"/>
      <c r="ACP181"/>
      <c r="ACQ181"/>
      <c r="ACR181"/>
      <c r="ACS181"/>
      <c r="ACT181"/>
      <c r="ACU181"/>
      <c r="ACV181"/>
      <c r="ACW181"/>
      <c r="ACX181"/>
      <c r="ACY181"/>
      <c r="ACZ181"/>
      <c r="ADA181"/>
      <c r="ADB181"/>
      <c r="ADC181"/>
      <c r="ADD181"/>
      <c r="ADE181"/>
      <c r="ADF181"/>
      <c r="ADG181"/>
      <c r="ADH181"/>
      <c r="ADI181"/>
      <c r="ADJ181"/>
      <c r="ADK181"/>
      <c r="ADL181"/>
      <c r="ADM181"/>
      <c r="ADN181"/>
      <c r="ADO181"/>
      <c r="ADP181"/>
      <c r="ADQ181"/>
      <c r="ADR181"/>
      <c r="ADS181"/>
      <c r="ADT181"/>
      <c r="ADU181"/>
      <c r="ADV181"/>
      <c r="ADW181"/>
      <c r="ADX181"/>
      <c r="ADY181"/>
      <c r="ADZ181"/>
      <c r="AEA181"/>
      <c r="AEB181"/>
      <c r="AEC181"/>
      <c r="AED181"/>
      <c r="AEE181"/>
      <c r="AEF181"/>
      <c r="AEG181"/>
      <c r="AEH181"/>
      <c r="AEI181"/>
      <c r="AEJ181"/>
      <c r="AEK181"/>
      <c r="AEL181"/>
      <c r="AEM181"/>
      <c r="AEN181"/>
      <c r="AEO181"/>
      <c r="AEP181"/>
      <c r="AEQ181"/>
      <c r="AER181"/>
      <c r="AES181"/>
      <c r="AET181"/>
      <c r="AEU181"/>
      <c r="AEV181"/>
      <c r="AEW181"/>
      <c r="AEX181"/>
      <c r="AEY181"/>
      <c r="AEZ181"/>
      <c r="AFA181"/>
      <c r="AFB181"/>
      <c r="AFC181"/>
      <c r="AFD181"/>
      <c r="AFE181"/>
      <c r="AFF181"/>
      <c r="AFG181"/>
      <c r="AFH181"/>
      <c r="AFI181"/>
      <c r="AFJ181"/>
      <c r="AFK181"/>
      <c r="AFL181"/>
      <c r="AFM181"/>
      <c r="AFN181"/>
      <c r="AFO181"/>
      <c r="AFP181"/>
      <c r="AFQ181"/>
      <c r="AFR181"/>
      <c r="AFS181"/>
      <c r="AFT181"/>
      <c r="AFU181"/>
      <c r="AFV181"/>
      <c r="AFW181"/>
      <c r="AFX181"/>
      <c r="AFY181"/>
      <c r="AFZ181"/>
      <c r="AGA181"/>
      <c r="AGB181"/>
      <c r="AGC181"/>
      <c r="AGD181"/>
      <c r="AGE181"/>
      <c r="AGF181"/>
      <c r="AGG181"/>
      <c r="AGH181"/>
      <c r="AGI181"/>
      <c r="AGJ181"/>
      <c r="AGK181"/>
      <c r="AGL181"/>
      <c r="AGM181"/>
      <c r="AGN181"/>
      <c r="AGO181"/>
      <c r="AGP181"/>
      <c r="AGQ181"/>
      <c r="AGR181"/>
      <c r="AGS181"/>
      <c r="AGT181"/>
      <c r="AGU181"/>
      <c r="AGV181"/>
      <c r="AGW181"/>
      <c r="AGX181"/>
      <c r="AGY181"/>
      <c r="AGZ181"/>
      <c r="AHA181"/>
      <c r="AHB181"/>
      <c r="AHC181"/>
      <c r="AHD181"/>
      <c r="AHE181"/>
      <c r="AHF181"/>
      <c r="AHG181"/>
      <c r="AHH181"/>
      <c r="AHI181"/>
      <c r="AHJ181"/>
      <c r="AHK181"/>
      <c r="AHL181"/>
      <c r="AHM181"/>
      <c r="AHN181"/>
      <c r="AHO181"/>
      <c r="AHP181"/>
      <c r="AHQ181"/>
      <c r="AHR181"/>
      <c r="AHS181"/>
      <c r="AHT181"/>
      <c r="AHU181"/>
      <c r="AHV181"/>
      <c r="AHW181"/>
      <c r="AHX181"/>
      <c r="AHY181"/>
      <c r="AHZ181"/>
      <c r="AIA181"/>
      <c r="AIB181"/>
      <c r="AIC181"/>
      <c r="AID181"/>
      <c r="AIE181"/>
      <c r="AIF181"/>
      <c r="AIG181"/>
      <c r="AIH181"/>
      <c r="AII181"/>
      <c r="AIJ181"/>
      <c r="AIK181"/>
      <c r="AIL181"/>
      <c r="AIM181"/>
      <c r="AIN181"/>
      <c r="AIO181"/>
      <c r="AIP181"/>
      <c r="AIQ181"/>
      <c r="AIR181"/>
      <c r="AIS181"/>
      <c r="AIT181"/>
      <c r="AIU181"/>
      <c r="AIV181"/>
      <c r="AIW181"/>
      <c r="AIX181"/>
      <c r="AIY181"/>
      <c r="AIZ181"/>
      <c r="AJA181"/>
      <c r="AJB181"/>
      <c r="AJC181"/>
      <c r="AJD181"/>
      <c r="AJE181"/>
      <c r="AJF181"/>
      <c r="AJG181"/>
      <c r="AJH181"/>
      <c r="AJI181"/>
      <c r="AJJ181"/>
      <c r="AJK181"/>
      <c r="AJL181"/>
      <c r="AJM181"/>
      <c r="AJN181"/>
      <c r="AJO181"/>
      <c r="AJP181"/>
      <c r="AJQ181"/>
      <c r="AJR181"/>
      <c r="AJS181"/>
      <c r="AJT181"/>
      <c r="AJU181"/>
      <c r="AJV181"/>
      <c r="AJW181"/>
      <c r="AJX181"/>
      <c r="AJY181"/>
      <c r="AJZ181"/>
      <c r="AKA181"/>
      <c r="AKB181"/>
      <c r="AKC181"/>
      <c r="AKD181"/>
      <c r="AKE181"/>
      <c r="AKF181"/>
      <c r="AKG181"/>
      <c r="AKH181"/>
      <c r="AKI181"/>
      <c r="AKJ181"/>
      <c r="AKK181"/>
      <c r="AKL181"/>
      <c r="AKM181"/>
      <c r="AKN181"/>
      <c r="AKO181"/>
      <c r="AKP181"/>
      <c r="AKQ181"/>
      <c r="AKR181"/>
      <c r="AKS181"/>
      <c r="AKT181"/>
      <c r="AKU181"/>
      <c r="AKV181"/>
      <c r="AKW181"/>
      <c r="AKX181"/>
      <c r="AKY181"/>
      <c r="AKZ181"/>
      <c r="ALA181"/>
      <c r="ALB181"/>
      <c r="ALC181"/>
      <c r="ALD181"/>
      <c r="ALE181"/>
      <c r="ALF181"/>
      <c r="ALG181"/>
      <c r="ALH181"/>
      <c r="ALI181"/>
      <c r="ALJ181"/>
      <c r="ALK181"/>
      <c r="ALL181"/>
      <c r="ALM181"/>
      <c r="ALN181"/>
      <c r="ALO181"/>
      <c r="ALP181"/>
      <c r="ALQ181"/>
      <c r="ALR181"/>
      <c r="ALS181"/>
      <c r="ALT181"/>
      <c r="ALU181"/>
      <c r="ALV181"/>
      <c r="ALW181"/>
      <c r="ALX181"/>
      <c r="ALY181"/>
      <c r="ALZ181"/>
      <c r="AMA181"/>
      <c r="AMB181"/>
      <c r="AMC181"/>
      <c r="AMD181"/>
      <c r="AME181"/>
      <c r="AMF181"/>
      <c r="AMG181"/>
      <c r="AMH181"/>
      <c r="AMI181"/>
      <c r="AMJ181"/>
      <c r="AMK181"/>
      <c r="AML181"/>
    </row>
    <row r="182" spans="1:1026" ht="11.1" hidden="1" customHeight="1" x14ac:dyDescent="0.2">
      <c r="A182" s="726"/>
      <c r="B182" s="727"/>
      <c r="C182" s="212"/>
      <c r="D182" s="274"/>
      <c r="E182" s="721"/>
      <c r="F182" s="643"/>
      <c r="G182" s="723"/>
      <c r="H182" s="213"/>
      <c r="I182" s="722"/>
      <c r="J182" s="722"/>
      <c r="K182" s="722"/>
      <c r="L182" s="722"/>
      <c r="M182" s="722"/>
      <c r="N182" s="722"/>
      <c r="O182" s="218"/>
      <c r="P182" s="721"/>
      <c r="Q182" s="722"/>
      <c r="R182" s="722"/>
      <c r="S182" s="723"/>
      <c r="T182" s="213"/>
      <c r="U182" s="722"/>
      <c r="V182" s="722"/>
      <c r="W182" s="218"/>
      <c r="X182" s="724"/>
      <c r="Y182" s="725"/>
      <c r="Z182" s="725"/>
      <c r="AA182" s="221"/>
      <c r="AB182" s="134"/>
      <c r="AC182" s="129"/>
      <c r="AD182" s="129"/>
      <c r="AE182" s="126"/>
      <c r="AF182" s="132"/>
      <c r="AG182" s="129"/>
      <c r="AH182" s="129"/>
      <c r="AI182" s="129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/>
      <c r="NC182"/>
      <c r="ND182"/>
      <c r="NE182"/>
      <c r="NF182"/>
      <c r="NG182"/>
      <c r="NH182"/>
      <c r="NI182"/>
      <c r="NJ182"/>
      <c r="NK182"/>
      <c r="NL182"/>
      <c r="NM182"/>
      <c r="NN182"/>
      <c r="NO182"/>
      <c r="NP182"/>
      <c r="NQ182"/>
      <c r="NR182"/>
      <c r="NS182"/>
      <c r="NT182"/>
      <c r="NU182"/>
      <c r="NV182"/>
      <c r="NW182"/>
      <c r="NX182"/>
      <c r="NY182"/>
      <c r="NZ182"/>
      <c r="OA182"/>
      <c r="OB182"/>
      <c r="OC182"/>
      <c r="OD182"/>
      <c r="OE182"/>
      <c r="OF182"/>
      <c r="OG182"/>
      <c r="OH182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  <c r="PZ182"/>
      <c r="QA182"/>
      <c r="QB182"/>
      <c r="QC182"/>
      <c r="QD182"/>
      <c r="QE182"/>
      <c r="QF182"/>
      <c r="QG182"/>
      <c r="QH182"/>
      <c r="QI182"/>
      <c r="QJ182"/>
      <c r="QK182"/>
      <c r="QL182"/>
      <c r="QM182"/>
      <c r="QN182"/>
      <c r="QO182"/>
      <c r="QP182"/>
      <c r="QQ182"/>
      <c r="QR182"/>
      <c r="QS182"/>
      <c r="QT182"/>
      <c r="QU182"/>
      <c r="QV182"/>
      <c r="QW182"/>
      <c r="QX182"/>
      <c r="QY182"/>
      <c r="QZ182"/>
      <c r="RA182"/>
      <c r="RB182"/>
      <c r="RC182"/>
      <c r="RD182"/>
      <c r="RE182"/>
      <c r="RF182"/>
      <c r="RG182"/>
      <c r="RH182"/>
      <c r="RI182"/>
      <c r="RJ182"/>
      <c r="RK182"/>
      <c r="RL182"/>
      <c r="RM182"/>
      <c r="RN182"/>
      <c r="RO182"/>
      <c r="RP182"/>
      <c r="RQ182"/>
      <c r="RR182"/>
      <c r="RS182"/>
      <c r="RT182"/>
      <c r="RU182"/>
      <c r="RV182"/>
      <c r="RW182"/>
      <c r="RX182"/>
      <c r="RY182"/>
      <c r="RZ182"/>
      <c r="SA182"/>
      <c r="SB182"/>
      <c r="SC182"/>
      <c r="SD182"/>
      <c r="SE182"/>
      <c r="SF182"/>
      <c r="SG182"/>
      <c r="SH182"/>
      <c r="SI182"/>
      <c r="SJ182"/>
      <c r="SK182"/>
      <c r="SL182"/>
      <c r="SM182"/>
      <c r="SN182"/>
      <c r="SO182"/>
      <c r="SP182"/>
      <c r="SQ182"/>
      <c r="SR182"/>
      <c r="SS182"/>
      <c r="ST182"/>
      <c r="SU182"/>
      <c r="SV182"/>
      <c r="SW182"/>
      <c r="SX182"/>
      <c r="SY182"/>
      <c r="SZ182"/>
      <c r="TA182"/>
      <c r="TB182"/>
      <c r="TC182"/>
      <c r="TD182"/>
      <c r="TE182"/>
      <c r="TF182"/>
      <c r="TG182"/>
      <c r="TH182"/>
      <c r="TI182"/>
      <c r="TJ182"/>
      <c r="TK182"/>
      <c r="TL182"/>
      <c r="TM182"/>
      <c r="TN182"/>
      <c r="TO182"/>
      <c r="TP182"/>
      <c r="TQ182"/>
      <c r="TR182"/>
      <c r="TS182"/>
      <c r="TT182"/>
      <c r="TU182"/>
      <c r="TV182"/>
      <c r="TW182"/>
      <c r="TX182"/>
      <c r="TY182"/>
      <c r="TZ182"/>
      <c r="UA182"/>
      <c r="UB182"/>
      <c r="UC182"/>
      <c r="UD182"/>
      <c r="UE182"/>
      <c r="UF182"/>
      <c r="UG182"/>
      <c r="UH182"/>
      <c r="UI182"/>
      <c r="UJ182"/>
      <c r="UK182"/>
      <c r="UL182"/>
      <c r="UM182"/>
      <c r="UN182"/>
      <c r="UO182"/>
      <c r="UP182"/>
      <c r="UQ182"/>
      <c r="UR182"/>
      <c r="US182"/>
      <c r="UT182"/>
      <c r="UU182"/>
      <c r="UV182"/>
      <c r="UW182"/>
      <c r="UX182"/>
      <c r="UY182"/>
      <c r="UZ182"/>
      <c r="VA182"/>
      <c r="VB182"/>
      <c r="VC182"/>
      <c r="VD182"/>
      <c r="VE182"/>
      <c r="VF182"/>
      <c r="VG182"/>
      <c r="VH182"/>
      <c r="VI182"/>
      <c r="VJ182"/>
      <c r="VK182"/>
      <c r="VL182"/>
      <c r="VM182"/>
      <c r="VN182"/>
      <c r="VO182"/>
      <c r="VP182"/>
      <c r="VQ182"/>
      <c r="VR182"/>
      <c r="VS182"/>
      <c r="VT182"/>
      <c r="VU182"/>
      <c r="VV182"/>
      <c r="VW182"/>
      <c r="VX182"/>
      <c r="VY182"/>
      <c r="VZ182"/>
      <c r="WA182"/>
      <c r="WB182"/>
      <c r="WC182"/>
      <c r="WD182"/>
      <c r="WE182"/>
      <c r="WF182"/>
      <c r="WG182"/>
      <c r="WH182"/>
      <c r="WI182"/>
      <c r="WJ182"/>
      <c r="WK182"/>
      <c r="WL182"/>
      <c r="WM182"/>
      <c r="WN182"/>
      <c r="WO182"/>
      <c r="WP182"/>
      <c r="WQ182"/>
      <c r="WR182"/>
      <c r="WS182"/>
      <c r="WT182"/>
      <c r="WU182"/>
      <c r="WV182"/>
      <c r="WW182"/>
      <c r="WX182"/>
      <c r="WY182"/>
      <c r="WZ182"/>
      <c r="XA182"/>
      <c r="XB182"/>
      <c r="XC182"/>
      <c r="XD182"/>
      <c r="XE182"/>
      <c r="XF182"/>
      <c r="XG182"/>
      <c r="XH182"/>
      <c r="XI182"/>
      <c r="XJ182"/>
      <c r="XK182"/>
      <c r="XL182"/>
      <c r="XM182"/>
      <c r="XN182"/>
      <c r="XO182"/>
      <c r="XP182"/>
      <c r="XQ182"/>
      <c r="XR182"/>
      <c r="XS182"/>
      <c r="XT182"/>
      <c r="XU182"/>
      <c r="XV182"/>
      <c r="XW182"/>
      <c r="XX182"/>
      <c r="XY182"/>
      <c r="XZ182"/>
      <c r="YA182"/>
      <c r="YB182"/>
      <c r="YC182"/>
      <c r="YD182"/>
      <c r="YE182"/>
      <c r="YF182"/>
      <c r="YG182"/>
      <c r="YH182"/>
      <c r="YI182"/>
      <c r="YJ182"/>
      <c r="YK182"/>
      <c r="YL182"/>
      <c r="YM182"/>
      <c r="YN182"/>
      <c r="YO182"/>
      <c r="YP182"/>
      <c r="YQ182"/>
      <c r="YR182"/>
      <c r="YS182"/>
      <c r="YT182"/>
      <c r="YU182"/>
      <c r="YV182"/>
      <c r="YW182"/>
      <c r="YX182"/>
      <c r="YY182"/>
      <c r="YZ182"/>
      <c r="ZA182"/>
      <c r="ZB182"/>
      <c r="ZC182"/>
      <c r="ZD182"/>
      <c r="ZE182"/>
      <c r="ZF182"/>
      <c r="ZG182"/>
      <c r="ZH182"/>
      <c r="ZI182"/>
      <c r="ZJ182"/>
      <c r="ZK182"/>
      <c r="ZL182"/>
      <c r="ZM182"/>
      <c r="ZN182"/>
      <c r="ZO182"/>
      <c r="ZP182"/>
      <c r="ZQ182"/>
      <c r="ZR182"/>
      <c r="ZS182"/>
      <c r="ZT182"/>
      <c r="ZU182"/>
      <c r="ZV182"/>
      <c r="ZW182"/>
      <c r="ZX182"/>
      <c r="ZY182"/>
      <c r="ZZ182"/>
      <c r="AAA182"/>
      <c r="AAB182"/>
      <c r="AAC182"/>
      <c r="AAD182"/>
      <c r="AAE182"/>
      <c r="AAF182"/>
      <c r="AAG182"/>
      <c r="AAH182"/>
      <c r="AAI182"/>
      <c r="AAJ182"/>
      <c r="AAK182"/>
      <c r="AAL182"/>
      <c r="AAM182"/>
      <c r="AAN182"/>
      <c r="AAO182"/>
      <c r="AAP182"/>
      <c r="AAQ182"/>
      <c r="AAR182"/>
      <c r="AAS182"/>
      <c r="AAT182"/>
      <c r="AAU182"/>
      <c r="AAV182"/>
      <c r="AAW182"/>
      <c r="AAX182"/>
      <c r="AAY182"/>
      <c r="AAZ182"/>
      <c r="ABA182"/>
      <c r="ABB182"/>
      <c r="ABC182"/>
      <c r="ABD182"/>
      <c r="ABE182"/>
      <c r="ABF182"/>
      <c r="ABG182"/>
      <c r="ABH182"/>
      <c r="ABI182"/>
      <c r="ABJ182"/>
      <c r="ABK182"/>
      <c r="ABL182"/>
      <c r="ABM182"/>
      <c r="ABN182"/>
      <c r="ABO182"/>
      <c r="ABP182"/>
      <c r="ABQ182"/>
      <c r="ABR182"/>
      <c r="ABS182"/>
      <c r="ABT182"/>
      <c r="ABU182"/>
      <c r="ABV182"/>
      <c r="ABW182"/>
      <c r="ABX182"/>
      <c r="ABY182"/>
      <c r="ABZ182"/>
      <c r="ACA182"/>
      <c r="ACB182"/>
      <c r="ACC182"/>
      <c r="ACD182"/>
      <c r="ACE182"/>
      <c r="ACF182"/>
      <c r="ACG182"/>
      <c r="ACH182"/>
      <c r="ACI182"/>
      <c r="ACJ182"/>
      <c r="ACK182"/>
      <c r="ACL182"/>
      <c r="ACM182"/>
      <c r="ACN182"/>
      <c r="ACO182"/>
      <c r="ACP182"/>
      <c r="ACQ182"/>
      <c r="ACR182"/>
      <c r="ACS182"/>
      <c r="ACT182"/>
      <c r="ACU182"/>
      <c r="ACV182"/>
      <c r="ACW182"/>
      <c r="ACX182"/>
      <c r="ACY182"/>
      <c r="ACZ182"/>
      <c r="ADA182"/>
      <c r="ADB182"/>
      <c r="ADC182"/>
      <c r="ADD182"/>
      <c r="ADE182"/>
      <c r="ADF182"/>
      <c r="ADG182"/>
      <c r="ADH182"/>
      <c r="ADI182"/>
      <c r="ADJ182"/>
      <c r="ADK182"/>
      <c r="ADL182"/>
      <c r="ADM182"/>
      <c r="ADN182"/>
      <c r="ADO182"/>
      <c r="ADP182"/>
      <c r="ADQ182"/>
      <c r="ADR182"/>
      <c r="ADS182"/>
      <c r="ADT182"/>
      <c r="ADU182"/>
      <c r="ADV182"/>
      <c r="ADW182"/>
      <c r="ADX182"/>
      <c r="ADY182"/>
      <c r="ADZ182"/>
      <c r="AEA182"/>
      <c r="AEB182"/>
      <c r="AEC182"/>
      <c r="AED182"/>
      <c r="AEE182"/>
      <c r="AEF182"/>
      <c r="AEG182"/>
      <c r="AEH182"/>
      <c r="AEI182"/>
      <c r="AEJ182"/>
      <c r="AEK182"/>
      <c r="AEL182"/>
      <c r="AEM182"/>
      <c r="AEN182"/>
      <c r="AEO182"/>
      <c r="AEP182"/>
      <c r="AEQ182"/>
      <c r="AER182"/>
      <c r="AES182"/>
      <c r="AET182"/>
      <c r="AEU182"/>
      <c r="AEV182"/>
      <c r="AEW182"/>
      <c r="AEX182"/>
      <c r="AEY182"/>
      <c r="AEZ182"/>
      <c r="AFA182"/>
      <c r="AFB182"/>
      <c r="AFC182"/>
      <c r="AFD182"/>
      <c r="AFE182"/>
      <c r="AFF182"/>
      <c r="AFG182"/>
      <c r="AFH182"/>
      <c r="AFI182"/>
      <c r="AFJ182"/>
      <c r="AFK182"/>
      <c r="AFL182"/>
      <c r="AFM182"/>
      <c r="AFN182"/>
      <c r="AFO182"/>
      <c r="AFP182"/>
      <c r="AFQ182"/>
      <c r="AFR182"/>
      <c r="AFS182"/>
      <c r="AFT182"/>
      <c r="AFU182"/>
      <c r="AFV182"/>
      <c r="AFW182"/>
      <c r="AFX182"/>
      <c r="AFY182"/>
      <c r="AFZ182"/>
      <c r="AGA182"/>
      <c r="AGB182"/>
      <c r="AGC182"/>
      <c r="AGD182"/>
      <c r="AGE182"/>
      <c r="AGF182"/>
      <c r="AGG182"/>
      <c r="AGH182"/>
      <c r="AGI182"/>
      <c r="AGJ182"/>
      <c r="AGK182"/>
      <c r="AGL182"/>
      <c r="AGM182"/>
      <c r="AGN182"/>
      <c r="AGO182"/>
      <c r="AGP182"/>
      <c r="AGQ182"/>
      <c r="AGR182"/>
      <c r="AGS182"/>
      <c r="AGT182"/>
      <c r="AGU182"/>
      <c r="AGV182"/>
      <c r="AGW182"/>
      <c r="AGX182"/>
      <c r="AGY182"/>
      <c r="AGZ182"/>
      <c r="AHA182"/>
      <c r="AHB182"/>
      <c r="AHC182"/>
      <c r="AHD182"/>
      <c r="AHE182"/>
      <c r="AHF182"/>
      <c r="AHG182"/>
      <c r="AHH182"/>
      <c r="AHI182"/>
      <c r="AHJ182"/>
      <c r="AHK182"/>
      <c r="AHL182"/>
      <c r="AHM182"/>
      <c r="AHN182"/>
      <c r="AHO182"/>
      <c r="AHP182"/>
      <c r="AHQ182"/>
      <c r="AHR182"/>
      <c r="AHS182"/>
      <c r="AHT182"/>
      <c r="AHU182"/>
      <c r="AHV182"/>
      <c r="AHW182"/>
      <c r="AHX182"/>
      <c r="AHY182"/>
      <c r="AHZ182"/>
      <c r="AIA182"/>
      <c r="AIB182"/>
      <c r="AIC182"/>
      <c r="AID182"/>
      <c r="AIE182"/>
      <c r="AIF182"/>
      <c r="AIG182"/>
      <c r="AIH182"/>
      <c r="AII182"/>
      <c r="AIJ182"/>
      <c r="AIK182"/>
      <c r="AIL182"/>
      <c r="AIM182"/>
      <c r="AIN182"/>
      <c r="AIO182"/>
      <c r="AIP182"/>
      <c r="AIQ182"/>
      <c r="AIR182"/>
      <c r="AIS182"/>
      <c r="AIT182"/>
      <c r="AIU182"/>
      <c r="AIV182"/>
      <c r="AIW182"/>
      <c r="AIX182"/>
      <c r="AIY182"/>
      <c r="AIZ182"/>
      <c r="AJA182"/>
      <c r="AJB182"/>
      <c r="AJC182"/>
      <c r="AJD182"/>
      <c r="AJE182"/>
      <c r="AJF182"/>
      <c r="AJG182"/>
      <c r="AJH182"/>
      <c r="AJI182"/>
      <c r="AJJ182"/>
      <c r="AJK182"/>
      <c r="AJL182"/>
      <c r="AJM182"/>
      <c r="AJN182"/>
      <c r="AJO182"/>
      <c r="AJP182"/>
      <c r="AJQ182"/>
      <c r="AJR182"/>
      <c r="AJS182"/>
      <c r="AJT182"/>
      <c r="AJU182"/>
      <c r="AJV182"/>
      <c r="AJW182"/>
      <c r="AJX182"/>
      <c r="AJY182"/>
      <c r="AJZ182"/>
      <c r="AKA182"/>
      <c r="AKB182"/>
      <c r="AKC182"/>
      <c r="AKD182"/>
      <c r="AKE182"/>
      <c r="AKF182"/>
      <c r="AKG182"/>
      <c r="AKH182"/>
      <c r="AKI182"/>
      <c r="AKJ182"/>
      <c r="AKK182"/>
      <c r="AKL182"/>
      <c r="AKM182"/>
      <c r="AKN182"/>
      <c r="AKO182"/>
      <c r="AKP182"/>
      <c r="AKQ182"/>
      <c r="AKR182"/>
      <c r="AKS182"/>
      <c r="AKT182"/>
      <c r="AKU182"/>
      <c r="AKV182"/>
      <c r="AKW182"/>
      <c r="AKX182"/>
      <c r="AKY182"/>
      <c r="AKZ182"/>
      <c r="ALA182"/>
      <c r="ALB182"/>
      <c r="ALC182"/>
      <c r="ALD182"/>
      <c r="ALE182"/>
      <c r="ALF182"/>
      <c r="ALG182"/>
      <c r="ALH182"/>
      <c r="ALI182"/>
      <c r="ALJ182"/>
      <c r="ALK182"/>
      <c r="ALL182"/>
      <c r="ALM182"/>
      <c r="ALN182"/>
      <c r="ALO182"/>
      <c r="ALP182"/>
      <c r="ALQ182"/>
      <c r="ALR182"/>
      <c r="ALS182"/>
      <c r="ALT182"/>
      <c r="ALU182"/>
      <c r="ALV182"/>
      <c r="ALW182"/>
      <c r="ALX182"/>
      <c r="ALY182"/>
      <c r="ALZ182"/>
      <c r="AMA182"/>
      <c r="AMB182"/>
      <c r="AMC182"/>
      <c r="AMD182"/>
      <c r="AME182"/>
      <c r="AMF182"/>
      <c r="AMG182"/>
      <c r="AMH182"/>
      <c r="AMI182"/>
      <c r="AMJ182"/>
      <c r="AMK182"/>
      <c r="AML182"/>
    </row>
    <row r="183" spans="1:1026" ht="11.1" hidden="1" customHeight="1" x14ac:dyDescent="0.2">
      <c r="A183" s="726"/>
      <c r="B183" s="727"/>
      <c r="C183" s="212"/>
      <c r="D183" s="274"/>
      <c r="E183" s="721"/>
      <c r="F183" s="643"/>
      <c r="G183" s="723"/>
      <c r="H183" s="213"/>
      <c r="I183" s="722"/>
      <c r="J183" s="722"/>
      <c r="K183" s="722"/>
      <c r="L183" s="722"/>
      <c r="M183" s="722"/>
      <c r="N183" s="722"/>
      <c r="O183" s="218"/>
      <c r="P183" s="721"/>
      <c r="Q183" s="722"/>
      <c r="R183" s="722"/>
      <c r="S183" s="723"/>
      <c r="T183" s="213"/>
      <c r="U183" s="722"/>
      <c r="V183" s="722"/>
      <c r="W183" s="218"/>
      <c r="X183" s="724"/>
      <c r="Y183" s="725"/>
      <c r="Z183" s="725"/>
      <c r="AA183" s="221"/>
      <c r="AB183" s="134"/>
      <c r="AC183" s="129"/>
      <c r="AD183" s="129"/>
      <c r="AE183" s="126"/>
      <c r="AF183" s="132"/>
      <c r="AG183" s="129"/>
      <c r="AH183" s="129"/>
      <c r="AI183" s="129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  <c r="NB183"/>
      <c r="NC183"/>
      <c r="ND183"/>
      <c r="NE183"/>
      <c r="NF183"/>
      <c r="NG183"/>
      <c r="NH183"/>
      <c r="NI183"/>
      <c r="NJ183"/>
      <c r="NK183"/>
      <c r="NL183"/>
      <c r="NM183"/>
      <c r="NN183"/>
      <c r="NO183"/>
      <c r="NP183"/>
      <c r="NQ183"/>
      <c r="NR183"/>
      <c r="NS183"/>
      <c r="NT183"/>
      <c r="NU183"/>
      <c r="NV183"/>
      <c r="NW183"/>
      <c r="NX183"/>
      <c r="NY183"/>
      <c r="NZ183"/>
      <c r="OA183"/>
      <c r="OB183"/>
      <c r="OC183"/>
      <c r="OD183"/>
      <c r="OE183"/>
      <c r="OF183"/>
      <c r="OG183"/>
      <c r="OH183"/>
      <c r="OI183"/>
      <c r="OJ183"/>
      <c r="OK183"/>
      <c r="OL183"/>
      <c r="OM183"/>
      <c r="ON183"/>
      <c r="OO183"/>
      <c r="OP183"/>
      <c r="OQ183"/>
      <c r="OR183"/>
      <c r="OS183"/>
      <c r="OT183"/>
      <c r="OU183"/>
      <c r="OV183"/>
      <c r="OW183"/>
      <c r="OX183"/>
      <c r="OY183"/>
      <c r="OZ183"/>
      <c r="PA183"/>
      <c r="PB183"/>
      <c r="PC183"/>
      <c r="PD183"/>
      <c r="PE183"/>
      <c r="PF183"/>
      <c r="PG183"/>
      <c r="PH183"/>
      <c r="PI183"/>
      <c r="PJ183"/>
      <c r="PK183"/>
      <c r="PL183"/>
      <c r="PM183"/>
      <c r="PN183"/>
      <c r="PO183"/>
      <c r="PP183"/>
      <c r="PQ183"/>
      <c r="PR183"/>
      <c r="PS183"/>
      <c r="PT183"/>
      <c r="PU183"/>
      <c r="PV183"/>
      <c r="PW183"/>
      <c r="PX183"/>
      <c r="PY183"/>
      <c r="PZ183"/>
      <c r="QA183"/>
      <c r="QB183"/>
      <c r="QC183"/>
      <c r="QD183"/>
      <c r="QE183"/>
      <c r="QF183"/>
      <c r="QG183"/>
      <c r="QH183"/>
      <c r="QI183"/>
      <c r="QJ183"/>
      <c r="QK183"/>
      <c r="QL183"/>
      <c r="QM183"/>
      <c r="QN183"/>
      <c r="QO183"/>
      <c r="QP183"/>
      <c r="QQ183"/>
      <c r="QR183"/>
      <c r="QS183"/>
      <c r="QT183"/>
      <c r="QU183"/>
      <c r="QV183"/>
      <c r="QW183"/>
      <c r="QX183"/>
      <c r="QY183"/>
      <c r="QZ183"/>
      <c r="RA183"/>
      <c r="RB183"/>
      <c r="RC183"/>
      <c r="RD183"/>
      <c r="RE183"/>
      <c r="RF183"/>
      <c r="RG183"/>
      <c r="RH183"/>
      <c r="RI183"/>
      <c r="RJ183"/>
      <c r="RK183"/>
      <c r="RL183"/>
      <c r="RM183"/>
      <c r="RN183"/>
      <c r="RO183"/>
      <c r="RP183"/>
      <c r="RQ183"/>
      <c r="RR183"/>
      <c r="RS183"/>
      <c r="RT183"/>
      <c r="RU183"/>
      <c r="RV183"/>
      <c r="RW183"/>
      <c r="RX183"/>
      <c r="RY183"/>
      <c r="RZ183"/>
      <c r="SA183"/>
      <c r="SB183"/>
      <c r="SC183"/>
      <c r="SD183"/>
      <c r="SE183"/>
      <c r="SF183"/>
      <c r="SG183"/>
      <c r="SH183"/>
      <c r="SI183"/>
      <c r="SJ183"/>
      <c r="SK183"/>
      <c r="SL183"/>
      <c r="SM183"/>
      <c r="SN183"/>
      <c r="SO183"/>
      <c r="SP183"/>
      <c r="SQ183"/>
      <c r="SR183"/>
      <c r="SS183"/>
      <c r="ST183"/>
      <c r="SU183"/>
      <c r="SV183"/>
      <c r="SW183"/>
      <c r="SX183"/>
      <c r="SY183"/>
      <c r="SZ183"/>
      <c r="TA183"/>
      <c r="TB183"/>
      <c r="TC183"/>
      <c r="TD183"/>
      <c r="TE183"/>
      <c r="TF183"/>
      <c r="TG183"/>
      <c r="TH183"/>
      <c r="TI183"/>
      <c r="TJ183"/>
      <c r="TK183"/>
      <c r="TL183"/>
      <c r="TM183"/>
      <c r="TN183"/>
      <c r="TO183"/>
      <c r="TP183"/>
      <c r="TQ183"/>
      <c r="TR183"/>
      <c r="TS183"/>
      <c r="TT183"/>
      <c r="TU183"/>
      <c r="TV183"/>
      <c r="TW183"/>
      <c r="TX183"/>
      <c r="TY183"/>
      <c r="TZ183"/>
      <c r="UA183"/>
      <c r="UB183"/>
      <c r="UC183"/>
      <c r="UD183"/>
      <c r="UE183"/>
      <c r="UF183"/>
      <c r="UG183"/>
      <c r="UH183"/>
      <c r="UI183"/>
      <c r="UJ183"/>
      <c r="UK183"/>
      <c r="UL183"/>
      <c r="UM183"/>
      <c r="UN183"/>
      <c r="UO183"/>
      <c r="UP183"/>
      <c r="UQ183"/>
      <c r="UR183"/>
      <c r="US183"/>
      <c r="UT183"/>
      <c r="UU183"/>
      <c r="UV183"/>
      <c r="UW183"/>
      <c r="UX183"/>
      <c r="UY183"/>
      <c r="UZ183"/>
      <c r="VA183"/>
      <c r="VB183"/>
      <c r="VC183"/>
      <c r="VD183"/>
      <c r="VE183"/>
      <c r="VF183"/>
      <c r="VG183"/>
      <c r="VH183"/>
      <c r="VI183"/>
      <c r="VJ183"/>
      <c r="VK183"/>
      <c r="VL183"/>
      <c r="VM183"/>
      <c r="VN183"/>
      <c r="VO183"/>
      <c r="VP183"/>
      <c r="VQ183"/>
      <c r="VR183"/>
      <c r="VS183"/>
      <c r="VT183"/>
      <c r="VU183"/>
      <c r="VV183"/>
      <c r="VW183"/>
      <c r="VX183"/>
      <c r="VY183"/>
      <c r="VZ183"/>
      <c r="WA183"/>
      <c r="WB183"/>
      <c r="WC183"/>
      <c r="WD183"/>
      <c r="WE183"/>
      <c r="WF183"/>
      <c r="WG183"/>
      <c r="WH183"/>
      <c r="WI183"/>
      <c r="WJ183"/>
      <c r="WK183"/>
      <c r="WL183"/>
      <c r="WM183"/>
      <c r="WN183"/>
      <c r="WO183"/>
      <c r="WP183"/>
      <c r="WQ183"/>
      <c r="WR183"/>
      <c r="WS183"/>
      <c r="WT183"/>
      <c r="WU183"/>
      <c r="WV183"/>
      <c r="WW183"/>
      <c r="WX183"/>
      <c r="WY183"/>
      <c r="WZ183"/>
      <c r="XA183"/>
      <c r="XB183"/>
      <c r="XC183"/>
      <c r="XD183"/>
      <c r="XE183"/>
      <c r="XF183"/>
      <c r="XG183"/>
      <c r="XH183"/>
      <c r="XI183"/>
      <c r="XJ183"/>
      <c r="XK183"/>
      <c r="XL183"/>
      <c r="XM183"/>
      <c r="XN183"/>
      <c r="XO183"/>
      <c r="XP183"/>
      <c r="XQ183"/>
      <c r="XR183"/>
      <c r="XS183"/>
      <c r="XT183"/>
      <c r="XU183"/>
      <c r="XV183"/>
      <c r="XW183"/>
      <c r="XX183"/>
      <c r="XY183"/>
      <c r="XZ183"/>
      <c r="YA183"/>
      <c r="YB183"/>
      <c r="YC183"/>
      <c r="YD183"/>
      <c r="YE183"/>
      <c r="YF183"/>
      <c r="YG183"/>
      <c r="YH183"/>
      <c r="YI183"/>
      <c r="YJ183"/>
      <c r="YK183"/>
      <c r="YL183"/>
      <c r="YM183"/>
      <c r="YN183"/>
      <c r="YO183"/>
      <c r="YP183"/>
      <c r="YQ183"/>
      <c r="YR183"/>
      <c r="YS183"/>
      <c r="YT183"/>
      <c r="YU183"/>
      <c r="YV183"/>
      <c r="YW183"/>
      <c r="YX183"/>
      <c r="YY183"/>
      <c r="YZ183"/>
      <c r="ZA183"/>
      <c r="ZB183"/>
      <c r="ZC183"/>
      <c r="ZD183"/>
      <c r="ZE183"/>
      <c r="ZF183"/>
      <c r="ZG183"/>
      <c r="ZH183"/>
      <c r="ZI183"/>
      <c r="ZJ183"/>
      <c r="ZK183"/>
      <c r="ZL183"/>
      <c r="ZM183"/>
      <c r="ZN183"/>
      <c r="ZO183"/>
      <c r="ZP183"/>
      <c r="ZQ183"/>
      <c r="ZR183"/>
      <c r="ZS183"/>
      <c r="ZT183"/>
      <c r="ZU183"/>
      <c r="ZV183"/>
      <c r="ZW183"/>
      <c r="ZX183"/>
      <c r="ZY183"/>
      <c r="ZZ183"/>
      <c r="AAA183"/>
      <c r="AAB183"/>
      <c r="AAC183"/>
      <c r="AAD183"/>
      <c r="AAE183"/>
      <c r="AAF183"/>
      <c r="AAG183"/>
      <c r="AAH183"/>
      <c r="AAI183"/>
      <c r="AAJ183"/>
      <c r="AAK183"/>
      <c r="AAL183"/>
      <c r="AAM183"/>
      <c r="AAN183"/>
      <c r="AAO183"/>
      <c r="AAP183"/>
      <c r="AAQ183"/>
      <c r="AAR183"/>
      <c r="AAS183"/>
      <c r="AAT183"/>
      <c r="AAU183"/>
      <c r="AAV183"/>
      <c r="AAW183"/>
      <c r="AAX183"/>
      <c r="AAY183"/>
      <c r="AAZ183"/>
      <c r="ABA183"/>
      <c r="ABB183"/>
      <c r="ABC183"/>
      <c r="ABD183"/>
      <c r="ABE183"/>
      <c r="ABF183"/>
      <c r="ABG183"/>
      <c r="ABH183"/>
      <c r="ABI183"/>
      <c r="ABJ183"/>
      <c r="ABK183"/>
      <c r="ABL183"/>
      <c r="ABM183"/>
      <c r="ABN183"/>
      <c r="ABO183"/>
      <c r="ABP183"/>
      <c r="ABQ183"/>
      <c r="ABR183"/>
      <c r="ABS183"/>
      <c r="ABT183"/>
      <c r="ABU183"/>
      <c r="ABV183"/>
      <c r="ABW183"/>
      <c r="ABX183"/>
      <c r="ABY183"/>
      <c r="ABZ183"/>
      <c r="ACA183"/>
      <c r="ACB183"/>
      <c r="ACC183"/>
      <c r="ACD183"/>
      <c r="ACE183"/>
      <c r="ACF183"/>
      <c r="ACG183"/>
      <c r="ACH183"/>
      <c r="ACI183"/>
      <c r="ACJ183"/>
      <c r="ACK183"/>
      <c r="ACL183"/>
      <c r="ACM183"/>
      <c r="ACN183"/>
      <c r="ACO183"/>
      <c r="ACP183"/>
      <c r="ACQ183"/>
      <c r="ACR183"/>
      <c r="ACS183"/>
      <c r="ACT183"/>
      <c r="ACU183"/>
      <c r="ACV183"/>
      <c r="ACW183"/>
      <c r="ACX183"/>
      <c r="ACY183"/>
      <c r="ACZ183"/>
      <c r="ADA183"/>
      <c r="ADB183"/>
      <c r="ADC183"/>
      <c r="ADD183"/>
      <c r="ADE183"/>
      <c r="ADF183"/>
      <c r="ADG183"/>
      <c r="ADH183"/>
      <c r="ADI183"/>
      <c r="ADJ183"/>
      <c r="ADK183"/>
      <c r="ADL183"/>
      <c r="ADM183"/>
      <c r="ADN183"/>
      <c r="ADO183"/>
      <c r="ADP183"/>
      <c r="ADQ183"/>
      <c r="ADR183"/>
      <c r="ADS183"/>
      <c r="ADT183"/>
      <c r="ADU183"/>
      <c r="ADV183"/>
      <c r="ADW183"/>
      <c r="ADX183"/>
      <c r="ADY183"/>
      <c r="ADZ183"/>
      <c r="AEA183"/>
      <c r="AEB183"/>
      <c r="AEC183"/>
      <c r="AED183"/>
      <c r="AEE183"/>
      <c r="AEF183"/>
      <c r="AEG183"/>
      <c r="AEH183"/>
      <c r="AEI183"/>
      <c r="AEJ183"/>
      <c r="AEK183"/>
      <c r="AEL183"/>
      <c r="AEM183"/>
      <c r="AEN183"/>
      <c r="AEO183"/>
      <c r="AEP183"/>
      <c r="AEQ183"/>
      <c r="AER183"/>
      <c r="AES183"/>
      <c r="AET183"/>
      <c r="AEU183"/>
      <c r="AEV183"/>
      <c r="AEW183"/>
      <c r="AEX183"/>
      <c r="AEY183"/>
      <c r="AEZ183"/>
      <c r="AFA183"/>
      <c r="AFB183"/>
      <c r="AFC183"/>
      <c r="AFD183"/>
      <c r="AFE183"/>
      <c r="AFF183"/>
      <c r="AFG183"/>
      <c r="AFH183"/>
      <c r="AFI183"/>
      <c r="AFJ183"/>
      <c r="AFK183"/>
      <c r="AFL183"/>
      <c r="AFM183"/>
      <c r="AFN183"/>
      <c r="AFO183"/>
      <c r="AFP183"/>
      <c r="AFQ183"/>
      <c r="AFR183"/>
      <c r="AFS183"/>
      <c r="AFT183"/>
      <c r="AFU183"/>
      <c r="AFV183"/>
      <c r="AFW183"/>
      <c r="AFX183"/>
      <c r="AFY183"/>
      <c r="AFZ183"/>
      <c r="AGA183"/>
      <c r="AGB183"/>
      <c r="AGC183"/>
      <c r="AGD183"/>
      <c r="AGE183"/>
      <c r="AGF183"/>
      <c r="AGG183"/>
      <c r="AGH183"/>
      <c r="AGI183"/>
      <c r="AGJ183"/>
      <c r="AGK183"/>
      <c r="AGL183"/>
      <c r="AGM183"/>
      <c r="AGN183"/>
      <c r="AGO183"/>
      <c r="AGP183"/>
      <c r="AGQ183"/>
      <c r="AGR183"/>
      <c r="AGS183"/>
      <c r="AGT183"/>
      <c r="AGU183"/>
      <c r="AGV183"/>
      <c r="AGW183"/>
      <c r="AGX183"/>
      <c r="AGY183"/>
      <c r="AGZ183"/>
      <c r="AHA183"/>
      <c r="AHB183"/>
      <c r="AHC183"/>
      <c r="AHD183"/>
      <c r="AHE183"/>
      <c r="AHF183"/>
      <c r="AHG183"/>
      <c r="AHH183"/>
      <c r="AHI183"/>
      <c r="AHJ183"/>
      <c r="AHK183"/>
      <c r="AHL183"/>
      <c r="AHM183"/>
      <c r="AHN183"/>
      <c r="AHO183"/>
      <c r="AHP183"/>
      <c r="AHQ183"/>
      <c r="AHR183"/>
      <c r="AHS183"/>
      <c r="AHT183"/>
      <c r="AHU183"/>
      <c r="AHV183"/>
      <c r="AHW183"/>
      <c r="AHX183"/>
      <c r="AHY183"/>
      <c r="AHZ183"/>
      <c r="AIA183"/>
      <c r="AIB183"/>
      <c r="AIC183"/>
      <c r="AID183"/>
      <c r="AIE183"/>
      <c r="AIF183"/>
      <c r="AIG183"/>
      <c r="AIH183"/>
      <c r="AII183"/>
      <c r="AIJ183"/>
      <c r="AIK183"/>
      <c r="AIL183"/>
      <c r="AIM183"/>
      <c r="AIN183"/>
      <c r="AIO183"/>
      <c r="AIP183"/>
      <c r="AIQ183"/>
      <c r="AIR183"/>
      <c r="AIS183"/>
      <c r="AIT183"/>
      <c r="AIU183"/>
      <c r="AIV183"/>
      <c r="AIW183"/>
      <c r="AIX183"/>
      <c r="AIY183"/>
      <c r="AIZ183"/>
      <c r="AJA183"/>
      <c r="AJB183"/>
      <c r="AJC183"/>
      <c r="AJD183"/>
      <c r="AJE183"/>
      <c r="AJF183"/>
      <c r="AJG183"/>
      <c r="AJH183"/>
      <c r="AJI183"/>
      <c r="AJJ183"/>
      <c r="AJK183"/>
      <c r="AJL183"/>
      <c r="AJM183"/>
      <c r="AJN183"/>
      <c r="AJO183"/>
      <c r="AJP183"/>
      <c r="AJQ183"/>
      <c r="AJR183"/>
      <c r="AJS183"/>
      <c r="AJT183"/>
      <c r="AJU183"/>
      <c r="AJV183"/>
      <c r="AJW183"/>
      <c r="AJX183"/>
      <c r="AJY183"/>
      <c r="AJZ183"/>
      <c r="AKA183"/>
      <c r="AKB183"/>
      <c r="AKC183"/>
      <c r="AKD183"/>
      <c r="AKE183"/>
      <c r="AKF183"/>
      <c r="AKG183"/>
      <c r="AKH183"/>
      <c r="AKI183"/>
      <c r="AKJ183"/>
      <c r="AKK183"/>
      <c r="AKL183"/>
      <c r="AKM183"/>
      <c r="AKN183"/>
      <c r="AKO183"/>
      <c r="AKP183"/>
      <c r="AKQ183"/>
      <c r="AKR183"/>
      <c r="AKS183"/>
      <c r="AKT183"/>
      <c r="AKU183"/>
      <c r="AKV183"/>
      <c r="AKW183"/>
      <c r="AKX183"/>
      <c r="AKY183"/>
      <c r="AKZ183"/>
      <c r="ALA183"/>
      <c r="ALB183"/>
      <c r="ALC183"/>
      <c r="ALD183"/>
      <c r="ALE183"/>
      <c r="ALF183"/>
      <c r="ALG183"/>
      <c r="ALH183"/>
      <c r="ALI183"/>
      <c r="ALJ183"/>
      <c r="ALK183"/>
      <c r="ALL183"/>
      <c r="ALM183"/>
      <c r="ALN183"/>
      <c r="ALO183"/>
      <c r="ALP183"/>
      <c r="ALQ183"/>
      <c r="ALR183"/>
      <c r="ALS183"/>
      <c r="ALT183"/>
      <c r="ALU183"/>
      <c r="ALV183"/>
      <c r="ALW183"/>
      <c r="ALX183"/>
      <c r="ALY183"/>
      <c r="ALZ183"/>
      <c r="AMA183"/>
      <c r="AMB183"/>
      <c r="AMC183"/>
      <c r="AMD183"/>
      <c r="AME183"/>
      <c r="AMF183"/>
      <c r="AMG183"/>
      <c r="AMH183"/>
      <c r="AMI183"/>
      <c r="AMJ183"/>
      <c r="AMK183"/>
      <c r="AML183"/>
    </row>
    <row r="184" spans="1:1026" ht="11.1" hidden="1" customHeight="1" x14ac:dyDescent="0.2">
      <c r="A184" s="726"/>
      <c r="B184" s="727"/>
      <c r="C184" s="212"/>
      <c r="D184" s="274"/>
      <c r="E184" s="721"/>
      <c r="F184" s="643"/>
      <c r="G184" s="723"/>
      <c r="H184" s="213"/>
      <c r="I184" s="722"/>
      <c r="J184" s="722"/>
      <c r="K184" s="722"/>
      <c r="L184" s="722"/>
      <c r="M184" s="722"/>
      <c r="N184" s="722"/>
      <c r="O184" s="218"/>
      <c r="P184" s="721"/>
      <c r="Q184" s="722"/>
      <c r="R184" s="722"/>
      <c r="S184" s="723"/>
      <c r="T184" s="213"/>
      <c r="U184" s="722"/>
      <c r="V184" s="722"/>
      <c r="W184" s="218"/>
      <c r="X184" s="724"/>
      <c r="Y184" s="725"/>
      <c r="Z184" s="725"/>
      <c r="AA184" s="221"/>
      <c r="AB184" s="134"/>
      <c r="AC184" s="129"/>
      <c r="AD184" s="129"/>
      <c r="AE184" s="126"/>
      <c r="AF184" s="132"/>
      <c r="AG184" s="129"/>
      <c r="AH184" s="129"/>
      <c r="AI184" s="129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  <c r="NB184"/>
      <c r="NC184"/>
      <c r="ND184"/>
      <c r="NE184"/>
      <c r="NF184"/>
      <c r="NG184"/>
      <c r="NH184"/>
      <c r="NI184"/>
      <c r="NJ184"/>
      <c r="NK184"/>
      <c r="NL184"/>
      <c r="NM184"/>
      <c r="NN184"/>
      <c r="NO184"/>
      <c r="NP184"/>
      <c r="NQ184"/>
      <c r="NR184"/>
      <c r="NS184"/>
      <c r="NT184"/>
      <c r="NU184"/>
      <c r="NV184"/>
      <c r="NW184"/>
      <c r="NX184"/>
      <c r="NY184"/>
      <c r="NZ184"/>
      <c r="OA184"/>
      <c r="OB184"/>
      <c r="OC184"/>
      <c r="OD184"/>
      <c r="OE184"/>
      <c r="OF184"/>
      <c r="OG184"/>
      <c r="OH184"/>
      <c r="OI184"/>
      <c r="OJ184"/>
      <c r="OK184"/>
      <c r="OL184"/>
      <c r="OM184"/>
      <c r="ON184"/>
      <c r="OO184"/>
      <c r="OP184"/>
      <c r="OQ184"/>
      <c r="OR184"/>
      <c r="OS184"/>
      <c r="OT184"/>
      <c r="OU184"/>
      <c r="OV184"/>
      <c r="OW184"/>
      <c r="OX184"/>
      <c r="OY184"/>
      <c r="OZ184"/>
      <c r="PA184"/>
      <c r="PB184"/>
      <c r="PC184"/>
      <c r="PD184"/>
      <c r="PE184"/>
      <c r="PF184"/>
      <c r="PG184"/>
      <c r="PH184"/>
      <c r="PI184"/>
      <c r="PJ184"/>
      <c r="PK184"/>
      <c r="PL184"/>
      <c r="PM184"/>
      <c r="PN184"/>
      <c r="PO184"/>
      <c r="PP184"/>
      <c r="PQ184"/>
      <c r="PR184"/>
      <c r="PS184"/>
      <c r="PT184"/>
      <c r="PU184"/>
      <c r="PV184"/>
      <c r="PW184"/>
      <c r="PX184"/>
      <c r="PY184"/>
      <c r="PZ184"/>
      <c r="QA184"/>
      <c r="QB184"/>
      <c r="QC184"/>
      <c r="QD184"/>
      <c r="QE184"/>
      <c r="QF184"/>
      <c r="QG184"/>
      <c r="QH184"/>
      <c r="QI184"/>
      <c r="QJ184"/>
      <c r="QK184"/>
      <c r="QL184"/>
      <c r="QM184"/>
      <c r="QN184"/>
      <c r="QO184"/>
      <c r="QP184"/>
      <c r="QQ184"/>
      <c r="QR184"/>
      <c r="QS184"/>
      <c r="QT184"/>
      <c r="QU184"/>
      <c r="QV184"/>
      <c r="QW184"/>
      <c r="QX184"/>
      <c r="QY184"/>
      <c r="QZ184"/>
      <c r="RA184"/>
      <c r="RB184"/>
      <c r="RC184"/>
      <c r="RD184"/>
      <c r="RE184"/>
      <c r="RF184"/>
      <c r="RG184"/>
      <c r="RH184"/>
      <c r="RI184"/>
      <c r="RJ184"/>
      <c r="RK184"/>
      <c r="RL184"/>
      <c r="RM184"/>
      <c r="RN184"/>
      <c r="RO184"/>
      <c r="RP184"/>
      <c r="RQ184"/>
      <c r="RR184"/>
      <c r="RS184"/>
      <c r="RT184"/>
      <c r="RU184"/>
      <c r="RV184"/>
      <c r="RW184"/>
      <c r="RX184"/>
      <c r="RY184"/>
      <c r="RZ184"/>
      <c r="SA184"/>
      <c r="SB184"/>
      <c r="SC184"/>
      <c r="SD184"/>
      <c r="SE184"/>
      <c r="SF184"/>
      <c r="SG184"/>
      <c r="SH184"/>
      <c r="SI184"/>
      <c r="SJ184"/>
      <c r="SK184"/>
      <c r="SL184"/>
      <c r="SM184"/>
      <c r="SN184"/>
      <c r="SO184"/>
      <c r="SP184"/>
      <c r="SQ184"/>
      <c r="SR184"/>
      <c r="SS184"/>
      <c r="ST184"/>
      <c r="SU184"/>
      <c r="SV184"/>
      <c r="SW184"/>
      <c r="SX184"/>
      <c r="SY184"/>
      <c r="SZ184"/>
      <c r="TA184"/>
      <c r="TB184"/>
      <c r="TC184"/>
      <c r="TD184"/>
      <c r="TE184"/>
      <c r="TF184"/>
      <c r="TG184"/>
      <c r="TH184"/>
      <c r="TI184"/>
      <c r="TJ184"/>
      <c r="TK184"/>
      <c r="TL184"/>
      <c r="TM184"/>
      <c r="TN184"/>
      <c r="TO184"/>
      <c r="TP184"/>
      <c r="TQ184"/>
      <c r="TR184"/>
      <c r="TS184"/>
      <c r="TT184"/>
      <c r="TU184"/>
      <c r="TV184"/>
      <c r="TW184"/>
      <c r="TX184"/>
      <c r="TY184"/>
      <c r="TZ184"/>
      <c r="UA184"/>
      <c r="UB184"/>
      <c r="UC184"/>
      <c r="UD184"/>
      <c r="UE184"/>
      <c r="UF184"/>
      <c r="UG184"/>
      <c r="UH184"/>
      <c r="UI184"/>
      <c r="UJ184"/>
      <c r="UK184"/>
      <c r="UL184"/>
      <c r="UM184"/>
      <c r="UN184"/>
      <c r="UO184"/>
      <c r="UP184"/>
      <c r="UQ184"/>
      <c r="UR184"/>
      <c r="US184"/>
      <c r="UT184"/>
      <c r="UU184"/>
      <c r="UV184"/>
      <c r="UW184"/>
      <c r="UX184"/>
      <c r="UY184"/>
      <c r="UZ184"/>
      <c r="VA184"/>
      <c r="VB184"/>
      <c r="VC184"/>
      <c r="VD184"/>
      <c r="VE184"/>
      <c r="VF184"/>
      <c r="VG184"/>
      <c r="VH184"/>
      <c r="VI184"/>
      <c r="VJ184"/>
      <c r="VK184"/>
      <c r="VL184"/>
      <c r="VM184"/>
      <c r="VN184"/>
      <c r="VO184"/>
      <c r="VP184"/>
      <c r="VQ184"/>
      <c r="VR184"/>
      <c r="VS184"/>
      <c r="VT184"/>
      <c r="VU184"/>
      <c r="VV184"/>
      <c r="VW184"/>
      <c r="VX184"/>
      <c r="VY184"/>
      <c r="VZ184"/>
      <c r="WA184"/>
      <c r="WB184"/>
      <c r="WC184"/>
      <c r="WD184"/>
      <c r="WE184"/>
      <c r="WF184"/>
      <c r="WG184"/>
      <c r="WH184"/>
      <c r="WI184"/>
      <c r="WJ184"/>
      <c r="WK184"/>
      <c r="WL184"/>
      <c r="WM184"/>
      <c r="WN184"/>
      <c r="WO184"/>
      <c r="WP184"/>
      <c r="WQ184"/>
      <c r="WR184"/>
      <c r="WS184"/>
      <c r="WT184"/>
      <c r="WU184"/>
      <c r="WV184"/>
      <c r="WW184"/>
      <c r="WX184"/>
      <c r="WY184"/>
      <c r="WZ184"/>
      <c r="XA184"/>
      <c r="XB184"/>
      <c r="XC184"/>
      <c r="XD184"/>
      <c r="XE184"/>
      <c r="XF184"/>
      <c r="XG184"/>
      <c r="XH184"/>
      <c r="XI184"/>
      <c r="XJ184"/>
      <c r="XK184"/>
      <c r="XL184"/>
      <c r="XM184"/>
      <c r="XN184"/>
      <c r="XO184"/>
      <c r="XP184"/>
      <c r="XQ184"/>
      <c r="XR184"/>
      <c r="XS184"/>
      <c r="XT184"/>
      <c r="XU184"/>
      <c r="XV184"/>
      <c r="XW184"/>
      <c r="XX184"/>
      <c r="XY184"/>
      <c r="XZ184"/>
      <c r="YA184"/>
      <c r="YB184"/>
      <c r="YC184"/>
      <c r="YD184"/>
      <c r="YE184"/>
      <c r="YF184"/>
      <c r="YG184"/>
      <c r="YH184"/>
      <c r="YI184"/>
      <c r="YJ184"/>
      <c r="YK184"/>
      <c r="YL184"/>
      <c r="YM184"/>
      <c r="YN184"/>
      <c r="YO184"/>
      <c r="YP184"/>
      <c r="YQ184"/>
      <c r="YR184"/>
      <c r="YS184"/>
      <c r="YT184"/>
      <c r="YU184"/>
      <c r="YV184"/>
      <c r="YW184"/>
      <c r="YX184"/>
      <c r="YY184"/>
      <c r="YZ184"/>
      <c r="ZA184"/>
      <c r="ZB184"/>
      <c r="ZC184"/>
      <c r="ZD184"/>
      <c r="ZE184"/>
      <c r="ZF184"/>
      <c r="ZG184"/>
      <c r="ZH184"/>
      <c r="ZI184"/>
      <c r="ZJ184"/>
      <c r="ZK184"/>
      <c r="ZL184"/>
      <c r="ZM184"/>
      <c r="ZN184"/>
      <c r="ZO184"/>
      <c r="ZP184"/>
      <c r="ZQ184"/>
      <c r="ZR184"/>
      <c r="ZS184"/>
      <c r="ZT184"/>
      <c r="ZU184"/>
      <c r="ZV184"/>
      <c r="ZW184"/>
      <c r="ZX184"/>
      <c r="ZY184"/>
      <c r="ZZ184"/>
      <c r="AAA184"/>
      <c r="AAB184"/>
      <c r="AAC184"/>
      <c r="AAD184"/>
      <c r="AAE184"/>
      <c r="AAF184"/>
      <c r="AAG184"/>
      <c r="AAH184"/>
      <c r="AAI184"/>
      <c r="AAJ184"/>
      <c r="AAK184"/>
      <c r="AAL184"/>
      <c r="AAM184"/>
      <c r="AAN184"/>
      <c r="AAO184"/>
      <c r="AAP184"/>
      <c r="AAQ184"/>
      <c r="AAR184"/>
      <c r="AAS184"/>
      <c r="AAT184"/>
      <c r="AAU184"/>
      <c r="AAV184"/>
      <c r="AAW184"/>
      <c r="AAX184"/>
      <c r="AAY184"/>
      <c r="AAZ184"/>
      <c r="ABA184"/>
      <c r="ABB184"/>
      <c r="ABC184"/>
      <c r="ABD184"/>
      <c r="ABE184"/>
      <c r="ABF184"/>
      <c r="ABG184"/>
      <c r="ABH184"/>
      <c r="ABI184"/>
      <c r="ABJ184"/>
      <c r="ABK184"/>
      <c r="ABL184"/>
      <c r="ABM184"/>
      <c r="ABN184"/>
      <c r="ABO184"/>
      <c r="ABP184"/>
      <c r="ABQ184"/>
      <c r="ABR184"/>
      <c r="ABS184"/>
      <c r="ABT184"/>
      <c r="ABU184"/>
      <c r="ABV184"/>
      <c r="ABW184"/>
      <c r="ABX184"/>
      <c r="ABY184"/>
      <c r="ABZ184"/>
      <c r="ACA184"/>
      <c r="ACB184"/>
      <c r="ACC184"/>
      <c r="ACD184"/>
      <c r="ACE184"/>
      <c r="ACF184"/>
      <c r="ACG184"/>
      <c r="ACH184"/>
      <c r="ACI184"/>
      <c r="ACJ184"/>
      <c r="ACK184"/>
      <c r="ACL184"/>
      <c r="ACM184"/>
      <c r="ACN184"/>
      <c r="ACO184"/>
      <c r="ACP184"/>
      <c r="ACQ184"/>
      <c r="ACR184"/>
      <c r="ACS184"/>
      <c r="ACT184"/>
      <c r="ACU184"/>
      <c r="ACV184"/>
      <c r="ACW184"/>
      <c r="ACX184"/>
      <c r="ACY184"/>
      <c r="ACZ184"/>
      <c r="ADA184"/>
      <c r="ADB184"/>
      <c r="ADC184"/>
      <c r="ADD184"/>
      <c r="ADE184"/>
      <c r="ADF184"/>
      <c r="ADG184"/>
      <c r="ADH184"/>
      <c r="ADI184"/>
      <c r="ADJ184"/>
      <c r="ADK184"/>
      <c r="ADL184"/>
      <c r="ADM184"/>
      <c r="ADN184"/>
      <c r="ADO184"/>
      <c r="ADP184"/>
      <c r="ADQ184"/>
      <c r="ADR184"/>
      <c r="ADS184"/>
      <c r="ADT184"/>
      <c r="ADU184"/>
      <c r="ADV184"/>
      <c r="ADW184"/>
      <c r="ADX184"/>
      <c r="ADY184"/>
      <c r="ADZ184"/>
      <c r="AEA184"/>
      <c r="AEB184"/>
      <c r="AEC184"/>
      <c r="AED184"/>
      <c r="AEE184"/>
      <c r="AEF184"/>
      <c r="AEG184"/>
      <c r="AEH184"/>
      <c r="AEI184"/>
      <c r="AEJ184"/>
      <c r="AEK184"/>
      <c r="AEL184"/>
      <c r="AEM184"/>
      <c r="AEN184"/>
      <c r="AEO184"/>
      <c r="AEP184"/>
      <c r="AEQ184"/>
      <c r="AER184"/>
      <c r="AES184"/>
      <c r="AET184"/>
      <c r="AEU184"/>
      <c r="AEV184"/>
      <c r="AEW184"/>
      <c r="AEX184"/>
      <c r="AEY184"/>
      <c r="AEZ184"/>
      <c r="AFA184"/>
      <c r="AFB184"/>
      <c r="AFC184"/>
      <c r="AFD184"/>
      <c r="AFE184"/>
      <c r="AFF184"/>
      <c r="AFG184"/>
      <c r="AFH184"/>
      <c r="AFI184"/>
      <c r="AFJ184"/>
      <c r="AFK184"/>
      <c r="AFL184"/>
      <c r="AFM184"/>
      <c r="AFN184"/>
      <c r="AFO184"/>
      <c r="AFP184"/>
      <c r="AFQ184"/>
      <c r="AFR184"/>
      <c r="AFS184"/>
      <c r="AFT184"/>
      <c r="AFU184"/>
      <c r="AFV184"/>
      <c r="AFW184"/>
      <c r="AFX184"/>
      <c r="AFY184"/>
      <c r="AFZ184"/>
      <c r="AGA184"/>
      <c r="AGB184"/>
      <c r="AGC184"/>
      <c r="AGD184"/>
      <c r="AGE184"/>
      <c r="AGF184"/>
      <c r="AGG184"/>
      <c r="AGH184"/>
      <c r="AGI184"/>
      <c r="AGJ184"/>
      <c r="AGK184"/>
      <c r="AGL184"/>
      <c r="AGM184"/>
      <c r="AGN184"/>
      <c r="AGO184"/>
      <c r="AGP184"/>
      <c r="AGQ184"/>
      <c r="AGR184"/>
      <c r="AGS184"/>
      <c r="AGT184"/>
      <c r="AGU184"/>
      <c r="AGV184"/>
      <c r="AGW184"/>
      <c r="AGX184"/>
      <c r="AGY184"/>
      <c r="AGZ184"/>
      <c r="AHA184"/>
      <c r="AHB184"/>
      <c r="AHC184"/>
      <c r="AHD184"/>
      <c r="AHE184"/>
      <c r="AHF184"/>
      <c r="AHG184"/>
      <c r="AHH184"/>
      <c r="AHI184"/>
      <c r="AHJ184"/>
      <c r="AHK184"/>
      <c r="AHL184"/>
      <c r="AHM184"/>
      <c r="AHN184"/>
      <c r="AHO184"/>
      <c r="AHP184"/>
      <c r="AHQ184"/>
      <c r="AHR184"/>
      <c r="AHS184"/>
      <c r="AHT184"/>
      <c r="AHU184"/>
      <c r="AHV184"/>
      <c r="AHW184"/>
      <c r="AHX184"/>
      <c r="AHY184"/>
      <c r="AHZ184"/>
      <c r="AIA184"/>
      <c r="AIB184"/>
      <c r="AIC184"/>
      <c r="AID184"/>
      <c r="AIE184"/>
      <c r="AIF184"/>
      <c r="AIG184"/>
      <c r="AIH184"/>
      <c r="AII184"/>
      <c r="AIJ184"/>
      <c r="AIK184"/>
      <c r="AIL184"/>
      <c r="AIM184"/>
      <c r="AIN184"/>
      <c r="AIO184"/>
      <c r="AIP184"/>
      <c r="AIQ184"/>
      <c r="AIR184"/>
      <c r="AIS184"/>
      <c r="AIT184"/>
      <c r="AIU184"/>
      <c r="AIV184"/>
      <c r="AIW184"/>
      <c r="AIX184"/>
      <c r="AIY184"/>
      <c r="AIZ184"/>
      <c r="AJA184"/>
      <c r="AJB184"/>
      <c r="AJC184"/>
      <c r="AJD184"/>
      <c r="AJE184"/>
      <c r="AJF184"/>
      <c r="AJG184"/>
      <c r="AJH184"/>
      <c r="AJI184"/>
      <c r="AJJ184"/>
      <c r="AJK184"/>
      <c r="AJL184"/>
      <c r="AJM184"/>
      <c r="AJN184"/>
      <c r="AJO184"/>
      <c r="AJP184"/>
      <c r="AJQ184"/>
      <c r="AJR184"/>
      <c r="AJS184"/>
      <c r="AJT184"/>
      <c r="AJU184"/>
      <c r="AJV184"/>
      <c r="AJW184"/>
      <c r="AJX184"/>
      <c r="AJY184"/>
      <c r="AJZ184"/>
      <c r="AKA184"/>
      <c r="AKB184"/>
      <c r="AKC184"/>
      <c r="AKD184"/>
      <c r="AKE184"/>
      <c r="AKF184"/>
      <c r="AKG184"/>
      <c r="AKH184"/>
      <c r="AKI184"/>
      <c r="AKJ184"/>
      <c r="AKK184"/>
      <c r="AKL184"/>
      <c r="AKM184"/>
      <c r="AKN184"/>
      <c r="AKO184"/>
      <c r="AKP184"/>
      <c r="AKQ184"/>
      <c r="AKR184"/>
      <c r="AKS184"/>
      <c r="AKT184"/>
      <c r="AKU184"/>
      <c r="AKV184"/>
      <c r="AKW184"/>
      <c r="AKX184"/>
      <c r="AKY184"/>
      <c r="AKZ184"/>
      <c r="ALA184"/>
      <c r="ALB184"/>
      <c r="ALC184"/>
      <c r="ALD184"/>
      <c r="ALE184"/>
      <c r="ALF184"/>
      <c r="ALG184"/>
      <c r="ALH184"/>
      <c r="ALI184"/>
      <c r="ALJ184"/>
      <c r="ALK184"/>
      <c r="ALL184"/>
      <c r="ALM184"/>
      <c r="ALN184"/>
      <c r="ALO184"/>
      <c r="ALP184"/>
      <c r="ALQ184"/>
      <c r="ALR184"/>
      <c r="ALS184"/>
      <c r="ALT184"/>
      <c r="ALU184"/>
      <c r="ALV184"/>
      <c r="ALW184"/>
      <c r="ALX184"/>
      <c r="ALY184"/>
      <c r="ALZ184"/>
      <c r="AMA184"/>
      <c r="AMB184"/>
      <c r="AMC184"/>
      <c r="AMD184"/>
      <c r="AME184"/>
      <c r="AMF184"/>
      <c r="AMG184"/>
      <c r="AMH184"/>
      <c r="AMI184"/>
      <c r="AMJ184"/>
      <c r="AMK184"/>
      <c r="AML184"/>
    </row>
    <row r="185" spans="1:1026" ht="11.1" hidden="1" customHeight="1" x14ac:dyDescent="0.2">
      <c r="A185" s="726"/>
      <c r="B185" s="727"/>
      <c r="C185" s="212"/>
      <c r="D185" s="274"/>
      <c r="E185" s="721"/>
      <c r="F185" s="643"/>
      <c r="G185" s="723"/>
      <c r="H185" s="213"/>
      <c r="I185" s="722"/>
      <c r="J185" s="722"/>
      <c r="K185" s="722"/>
      <c r="L185" s="722"/>
      <c r="M185" s="722"/>
      <c r="N185" s="722"/>
      <c r="O185" s="218"/>
      <c r="P185" s="721"/>
      <c r="Q185" s="722"/>
      <c r="R185" s="722"/>
      <c r="S185" s="723"/>
      <c r="T185" s="213"/>
      <c r="U185" s="722"/>
      <c r="V185" s="722"/>
      <c r="W185" s="218"/>
      <c r="X185" s="724"/>
      <c r="Y185" s="725"/>
      <c r="Z185" s="725"/>
      <c r="AA185" s="221"/>
      <c r="AB185" s="134"/>
      <c r="AC185" s="129"/>
      <c r="AD185" s="129"/>
      <c r="AE185" s="126"/>
      <c r="AF185" s="132"/>
      <c r="AG185" s="129"/>
      <c r="AH185" s="129"/>
      <c r="AI185" s="129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  <c r="NB185"/>
      <c r="NC185"/>
      <c r="ND185"/>
      <c r="NE185"/>
      <c r="NF185"/>
      <c r="NG185"/>
      <c r="NH185"/>
      <c r="NI185"/>
      <c r="NJ185"/>
      <c r="NK185"/>
      <c r="NL185"/>
      <c r="NM185"/>
      <c r="NN185"/>
      <c r="NO185"/>
      <c r="NP185"/>
      <c r="NQ185"/>
      <c r="NR185"/>
      <c r="NS185"/>
      <c r="NT185"/>
      <c r="NU185"/>
      <c r="NV185"/>
      <c r="NW185"/>
      <c r="NX185"/>
      <c r="NY185"/>
      <c r="NZ185"/>
      <c r="OA185"/>
      <c r="OB185"/>
      <c r="OC185"/>
      <c r="OD185"/>
      <c r="OE185"/>
      <c r="OF185"/>
      <c r="OG185"/>
      <c r="OH185"/>
      <c r="OI185"/>
      <c r="OJ185"/>
      <c r="OK185"/>
      <c r="OL185"/>
      <c r="OM185"/>
      <c r="ON185"/>
      <c r="OO185"/>
      <c r="OP185"/>
      <c r="OQ185"/>
      <c r="OR185"/>
      <c r="OS185"/>
      <c r="OT185"/>
      <c r="OU185"/>
      <c r="OV185"/>
      <c r="OW185"/>
      <c r="OX185"/>
      <c r="OY185"/>
      <c r="OZ185"/>
      <c r="PA185"/>
      <c r="PB185"/>
      <c r="PC185"/>
      <c r="PD185"/>
      <c r="PE185"/>
      <c r="PF185"/>
      <c r="PG185"/>
      <c r="PH185"/>
      <c r="PI185"/>
      <c r="PJ185"/>
      <c r="PK185"/>
      <c r="PL185"/>
      <c r="PM185"/>
      <c r="PN185"/>
      <c r="PO185"/>
      <c r="PP185"/>
      <c r="PQ185"/>
      <c r="PR185"/>
      <c r="PS185"/>
      <c r="PT185"/>
      <c r="PU185"/>
      <c r="PV185"/>
      <c r="PW185"/>
      <c r="PX185"/>
      <c r="PY185"/>
      <c r="PZ185"/>
      <c r="QA185"/>
      <c r="QB185"/>
      <c r="QC185"/>
      <c r="QD185"/>
      <c r="QE185"/>
      <c r="QF185"/>
      <c r="QG185"/>
      <c r="QH185"/>
      <c r="QI185"/>
      <c r="QJ185"/>
      <c r="QK185"/>
      <c r="QL185"/>
      <c r="QM185"/>
      <c r="QN185"/>
      <c r="QO185"/>
      <c r="QP185"/>
      <c r="QQ185"/>
      <c r="QR185"/>
      <c r="QS185"/>
      <c r="QT185"/>
      <c r="QU185"/>
      <c r="QV185"/>
      <c r="QW185"/>
      <c r="QX185"/>
      <c r="QY185"/>
      <c r="QZ185"/>
      <c r="RA185"/>
      <c r="RB185"/>
      <c r="RC185"/>
      <c r="RD185"/>
      <c r="RE185"/>
      <c r="RF185"/>
      <c r="RG185"/>
      <c r="RH185"/>
      <c r="RI185"/>
      <c r="RJ185"/>
      <c r="RK185"/>
      <c r="RL185"/>
      <c r="RM185"/>
      <c r="RN185"/>
      <c r="RO185"/>
      <c r="RP185"/>
      <c r="RQ185"/>
      <c r="RR185"/>
      <c r="RS185"/>
      <c r="RT185"/>
      <c r="RU185"/>
      <c r="RV185"/>
      <c r="RW185"/>
      <c r="RX185"/>
      <c r="RY185"/>
      <c r="RZ185"/>
      <c r="SA185"/>
      <c r="SB185"/>
      <c r="SC185"/>
      <c r="SD185"/>
      <c r="SE185"/>
      <c r="SF185"/>
      <c r="SG185"/>
      <c r="SH185"/>
      <c r="SI185"/>
      <c r="SJ185"/>
      <c r="SK185"/>
      <c r="SL185"/>
      <c r="SM185"/>
      <c r="SN185"/>
      <c r="SO185"/>
      <c r="SP185"/>
      <c r="SQ185"/>
      <c r="SR185"/>
      <c r="SS185"/>
      <c r="ST185"/>
      <c r="SU185"/>
      <c r="SV185"/>
      <c r="SW185"/>
      <c r="SX185"/>
      <c r="SY185"/>
      <c r="SZ185"/>
      <c r="TA185"/>
      <c r="TB185"/>
      <c r="TC185"/>
      <c r="TD185"/>
      <c r="TE185"/>
      <c r="TF185"/>
      <c r="TG185"/>
      <c r="TH185"/>
      <c r="TI185"/>
      <c r="TJ185"/>
      <c r="TK185"/>
      <c r="TL185"/>
      <c r="TM185"/>
      <c r="TN185"/>
      <c r="TO185"/>
      <c r="TP185"/>
      <c r="TQ185"/>
      <c r="TR185"/>
      <c r="TS185"/>
      <c r="TT185"/>
      <c r="TU185"/>
      <c r="TV185"/>
      <c r="TW185"/>
      <c r="TX185"/>
      <c r="TY185"/>
      <c r="TZ185"/>
      <c r="UA185"/>
      <c r="UB185"/>
      <c r="UC185"/>
      <c r="UD185"/>
      <c r="UE185"/>
      <c r="UF185"/>
      <c r="UG185"/>
      <c r="UH185"/>
      <c r="UI185"/>
      <c r="UJ185"/>
      <c r="UK185"/>
      <c r="UL185"/>
      <c r="UM185"/>
      <c r="UN185"/>
      <c r="UO185"/>
      <c r="UP185"/>
      <c r="UQ185"/>
      <c r="UR185"/>
      <c r="US185"/>
      <c r="UT185"/>
      <c r="UU185"/>
      <c r="UV185"/>
      <c r="UW185"/>
      <c r="UX185"/>
      <c r="UY185"/>
      <c r="UZ185"/>
      <c r="VA185"/>
      <c r="VB185"/>
      <c r="VC185"/>
      <c r="VD185"/>
      <c r="VE185"/>
      <c r="VF185"/>
      <c r="VG185"/>
      <c r="VH185"/>
      <c r="VI185"/>
      <c r="VJ185"/>
      <c r="VK185"/>
      <c r="VL185"/>
      <c r="VM185"/>
      <c r="VN185"/>
      <c r="VO185"/>
      <c r="VP185"/>
      <c r="VQ185"/>
      <c r="VR185"/>
      <c r="VS185"/>
      <c r="VT185"/>
      <c r="VU185"/>
      <c r="VV185"/>
      <c r="VW185"/>
      <c r="VX185"/>
      <c r="VY185"/>
      <c r="VZ185"/>
      <c r="WA185"/>
      <c r="WB185"/>
      <c r="WC185"/>
      <c r="WD185"/>
      <c r="WE185"/>
      <c r="WF185"/>
      <c r="WG185"/>
      <c r="WH185"/>
      <c r="WI185"/>
      <c r="WJ185"/>
      <c r="WK185"/>
      <c r="WL185"/>
      <c r="WM185"/>
      <c r="WN185"/>
      <c r="WO185"/>
      <c r="WP185"/>
      <c r="WQ185"/>
      <c r="WR185"/>
      <c r="WS185"/>
      <c r="WT185"/>
      <c r="WU185"/>
      <c r="WV185"/>
      <c r="WW185"/>
      <c r="WX185"/>
      <c r="WY185"/>
      <c r="WZ185"/>
      <c r="XA185"/>
      <c r="XB185"/>
      <c r="XC185"/>
      <c r="XD185"/>
      <c r="XE185"/>
      <c r="XF185"/>
      <c r="XG185"/>
      <c r="XH185"/>
      <c r="XI185"/>
      <c r="XJ185"/>
      <c r="XK185"/>
      <c r="XL185"/>
      <c r="XM185"/>
      <c r="XN185"/>
      <c r="XO185"/>
      <c r="XP185"/>
      <c r="XQ185"/>
      <c r="XR185"/>
      <c r="XS185"/>
      <c r="XT185"/>
      <c r="XU185"/>
      <c r="XV185"/>
      <c r="XW185"/>
      <c r="XX185"/>
      <c r="XY185"/>
      <c r="XZ185"/>
      <c r="YA185"/>
      <c r="YB185"/>
      <c r="YC185"/>
      <c r="YD185"/>
      <c r="YE185"/>
      <c r="YF185"/>
      <c r="YG185"/>
      <c r="YH185"/>
      <c r="YI185"/>
      <c r="YJ185"/>
      <c r="YK185"/>
      <c r="YL185"/>
      <c r="YM185"/>
      <c r="YN185"/>
      <c r="YO185"/>
      <c r="YP185"/>
      <c r="YQ185"/>
      <c r="YR185"/>
      <c r="YS185"/>
      <c r="YT185"/>
      <c r="YU185"/>
      <c r="YV185"/>
      <c r="YW185"/>
      <c r="YX185"/>
      <c r="YY185"/>
      <c r="YZ185"/>
      <c r="ZA185"/>
      <c r="ZB185"/>
      <c r="ZC185"/>
      <c r="ZD185"/>
      <c r="ZE185"/>
      <c r="ZF185"/>
      <c r="ZG185"/>
      <c r="ZH185"/>
      <c r="ZI185"/>
      <c r="ZJ185"/>
      <c r="ZK185"/>
      <c r="ZL185"/>
      <c r="ZM185"/>
      <c r="ZN185"/>
      <c r="ZO185"/>
      <c r="ZP185"/>
      <c r="ZQ185"/>
      <c r="ZR185"/>
      <c r="ZS185"/>
      <c r="ZT185"/>
      <c r="ZU185"/>
      <c r="ZV185"/>
      <c r="ZW185"/>
      <c r="ZX185"/>
      <c r="ZY185"/>
      <c r="ZZ185"/>
      <c r="AAA185"/>
      <c r="AAB185"/>
      <c r="AAC185"/>
      <c r="AAD185"/>
      <c r="AAE185"/>
      <c r="AAF185"/>
      <c r="AAG185"/>
      <c r="AAH185"/>
      <c r="AAI185"/>
      <c r="AAJ185"/>
      <c r="AAK185"/>
      <c r="AAL185"/>
      <c r="AAM185"/>
      <c r="AAN185"/>
      <c r="AAO185"/>
      <c r="AAP185"/>
      <c r="AAQ185"/>
      <c r="AAR185"/>
      <c r="AAS185"/>
      <c r="AAT185"/>
      <c r="AAU185"/>
      <c r="AAV185"/>
      <c r="AAW185"/>
      <c r="AAX185"/>
      <c r="AAY185"/>
      <c r="AAZ185"/>
      <c r="ABA185"/>
      <c r="ABB185"/>
      <c r="ABC185"/>
      <c r="ABD185"/>
      <c r="ABE185"/>
      <c r="ABF185"/>
      <c r="ABG185"/>
      <c r="ABH185"/>
      <c r="ABI185"/>
      <c r="ABJ185"/>
      <c r="ABK185"/>
      <c r="ABL185"/>
      <c r="ABM185"/>
      <c r="ABN185"/>
      <c r="ABO185"/>
      <c r="ABP185"/>
      <c r="ABQ185"/>
      <c r="ABR185"/>
      <c r="ABS185"/>
      <c r="ABT185"/>
      <c r="ABU185"/>
      <c r="ABV185"/>
      <c r="ABW185"/>
      <c r="ABX185"/>
      <c r="ABY185"/>
      <c r="ABZ185"/>
      <c r="ACA185"/>
      <c r="ACB185"/>
      <c r="ACC185"/>
      <c r="ACD185"/>
      <c r="ACE185"/>
      <c r="ACF185"/>
      <c r="ACG185"/>
      <c r="ACH185"/>
      <c r="ACI185"/>
      <c r="ACJ185"/>
      <c r="ACK185"/>
      <c r="ACL185"/>
      <c r="ACM185"/>
      <c r="ACN185"/>
      <c r="ACO185"/>
      <c r="ACP185"/>
      <c r="ACQ185"/>
      <c r="ACR185"/>
      <c r="ACS185"/>
      <c r="ACT185"/>
      <c r="ACU185"/>
      <c r="ACV185"/>
      <c r="ACW185"/>
      <c r="ACX185"/>
      <c r="ACY185"/>
      <c r="ACZ185"/>
      <c r="ADA185"/>
      <c r="ADB185"/>
      <c r="ADC185"/>
      <c r="ADD185"/>
      <c r="ADE185"/>
      <c r="ADF185"/>
      <c r="ADG185"/>
      <c r="ADH185"/>
      <c r="ADI185"/>
      <c r="ADJ185"/>
      <c r="ADK185"/>
      <c r="ADL185"/>
      <c r="ADM185"/>
      <c r="ADN185"/>
      <c r="ADO185"/>
      <c r="ADP185"/>
      <c r="ADQ185"/>
      <c r="ADR185"/>
      <c r="ADS185"/>
      <c r="ADT185"/>
      <c r="ADU185"/>
      <c r="ADV185"/>
      <c r="ADW185"/>
      <c r="ADX185"/>
      <c r="ADY185"/>
      <c r="ADZ185"/>
      <c r="AEA185"/>
      <c r="AEB185"/>
      <c r="AEC185"/>
      <c r="AED185"/>
      <c r="AEE185"/>
      <c r="AEF185"/>
      <c r="AEG185"/>
      <c r="AEH185"/>
      <c r="AEI185"/>
      <c r="AEJ185"/>
      <c r="AEK185"/>
      <c r="AEL185"/>
      <c r="AEM185"/>
      <c r="AEN185"/>
      <c r="AEO185"/>
      <c r="AEP185"/>
      <c r="AEQ185"/>
      <c r="AER185"/>
      <c r="AES185"/>
      <c r="AET185"/>
      <c r="AEU185"/>
      <c r="AEV185"/>
      <c r="AEW185"/>
      <c r="AEX185"/>
      <c r="AEY185"/>
      <c r="AEZ185"/>
      <c r="AFA185"/>
      <c r="AFB185"/>
      <c r="AFC185"/>
      <c r="AFD185"/>
      <c r="AFE185"/>
      <c r="AFF185"/>
      <c r="AFG185"/>
      <c r="AFH185"/>
      <c r="AFI185"/>
      <c r="AFJ185"/>
      <c r="AFK185"/>
      <c r="AFL185"/>
      <c r="AFM185"/>
      <c r="AFN185"/>
      <c r="AFO185"/>
      <c r="AFP185"/>
      <c r="AFQ185"/>
      <c r="AFR185"/>
      <c r="AFS185"/>
      <c r="AFT185"/>
      <c r="AFU185"/>
      <c r="AFV185"/>
      <c r="AFW185"/>
      <c r="AFX185"/>
      <c r="AFY185"/>
      <c r="AFZ185"/>
      <c r="AGA185"/>
      <c r="AGB185"/>
      <c r="AGC185"/>
      <c r="AGD185"/>
      <c r="AGE185"/>
      <c r="AGF185"/>
      <c r="AGG185"/>
      <c r="AGH185"/>
      <c r="AGI185"/>
      <c r="AGJ185"/>
      <c r="AGK185"/>
      <c r="AGL185"/>
      <c r="AGM185"/>
      <c r="AGN185"/>
      <c r="AGO185"/>
      <c r="AGP185"/>
      <c r="AGQ185"/>
      <c r="AGR185"/>
      <c r="AGS185"/>
      <c r="AGT185"/>
      <c r="AGU185"/>
      <c r="AGV185"/>
      <c r="AGW185"/>
      <c r="AGX185"/>
      <c r="AGY185"/>
      <c r="AGZ185"/>
      <c r="AHA185"/>
      <c r="AHB185"/>
      <c r="AHC185"/>
      <c r="AHD185"/>
      <c r="AHE185"/>
      <c r="AHF185"/>
      <c r="AHG185"/>
      <c r="AHH185"/>
      <c r="AHI185"/>
      <c r="AHJ185"/>
      <c r="AHK185"/>
      <c r="AHL185"/>
      <c r="AHM185"/>
      <c r="AHN185"/>
      <c r="AHO185"/>
      <c r="AHP185"/>
      <c r="AHQ185"/>
      <c r="AHR185"/>
      <c r="AHS185"/>
      <c r="AHT185"/>
      <c r="AHU185"/>
      <c r="AHV185"/>
      <c r="AHW185"/>
      <c r="AHX185"/>
      <c r="AHY185"/>
      <c r="AHZ185"/>
      <c r="AIA185"/>
      <c r="AIB185"/>
      <c r="AIC185"/>
      <c r="AID185"/>
      <c r="AIE185"/>
      <c r="AIF185"/>
      <c r="AIG185"/>
      <c r="AIH185"/>
      <c r="AII185"/>
      <c r="AIJ185"/>
      <c r="AIK185"/>
      <c r="AIL185"/>
      <c r="AIM185"/>
      <c r="AIN185"/>
      <c r="AIO185"/>
      <c r="AIP185"/>
      <c r="AIQ185"/>
      <c r="AIR185"/>
      <c r="AIS185"/>
      <c r="AIT185"/>
      <c r="AIU185"/>
      <c r="AIV185"/>
      <c r="AIW185"/>
      <c r="AIX185"/>
      <c r="AIY185"/>
      <c r="AIZ185"/>
      <c r="AJA185"/>
      <c r="AJB185"/>
      <c r="AJC185"/>
      <c r="AJD185"/>
      <c r="AJE185"/>
      <c r="AJF185"/>
      <c r="AJG185"/>
      <c r="AJH185"/>
      <c r="AJI185"/>
      <c r="AJJ185"/>
      <c r="AJK185"/>
      <c r="AJL185"/>
      <c r="AJM185"/>
      <c r="AJN185"/>
      <c r="AJO185"/>
      <c r="AJP185"/>
      <c r="AJQ185"/>
      <c r="AJR185"/>
      <c r="AJS185"/>
      <c r="AJT185"/>
      <c r="AJU185"/>
      <c r="AJV185"/>
      <c r="AJW185"/>
      <c r="AJX185"/>
      <c r="AJY185"/>
      <c r="AJZ185"/>
      <c r="AKA185"/>
      <c r="AKB185"/>
      <c r="AKC185"/>
      <c r="AKD185"/>
      <c r="AKE185"/>
      <c r="AKF185"/>
      <c r="AKG185"/>
      <c r="AKH185"/>
      <c r="AKI185"/>
      <c r="AKJ185"/>
      <c r="AKK185"/>
      <c r="AKL185"/>
      <c r="AKM185"/>
      <c r="AKN185"/>
      <c r="AKO185"/>
      <c r="AKP185"/>
      <c r="AKQ185"/>
      <c r="AKR185"/>
      <c r="AKS185"/>
      <c r="AKT185"/>
      <c r="AKU185"/>
      <c r="AKV185"/>
      <c r="AKW185"/>
      <c r="AKX185"/>
      <c r="AKY185"/>
      <c r="AKZ185"/>
      <c r="ALA185"/>
      <c r="ALB185"/>
      <c r="ALC185"/>
      <c r="ALD185"/>
      <c r="ALE185"/>
      <c r="ALF185"/>
      <c r="ALG185"/>
      <c r="ALH185"/>
      <c r="ALI185"/>
      <c r="ALJ185"/>
      <c r="ALK185"/>
      <c r="ALL185"/>
      <c r="ALM185"/>
      <c r="ALN185"/>
      <c r="ALO185"/>
      <c r="ALP185"/>
      <c r="ALQ185"/>
      <c r="ALR185"/>
      <c r="ALS185"/>
      <c r="ALT185"/>
      <c r="ALU185"/>
      <c r="ALV185"/>
      <c r="ALW185"/>
      <c r="ALX185"/>
      <c r="ALY185"/>
      <c r="ALZ185"/>
      <c r="AMA185"/>
      <c r="AMB185"/>
      <c r="AMC185"/>
      <c r="AMD185"/>
      <c r="AME185"/>
      <c r="AMF185"/>
      <c r="AMG185"/>
      <c r="AMH185"/>
      <c r="AMI185"/>
      <c r="AMJ185"/>
      <c r="AMK185"/>
      <c r="AML185"/>
    </row>
    <row r="186" spans="1:1026" ht="11.1" hidden="1" customHeight="1" x14ac:dyDescent="0.2">
      <c r="A186" s="726"/>
      <c r="B186" s="727"/>
      <c r="C186" s="212"/>
      <c r="D186" s="274"/>
      <c r="E186" s="721"/>
      <c r="F186" s="643"/>
      <c r="G186" s="723"/>
      <c r="H186" s="213"/>
      <c r="I186" s="722"/>
      <c r="J186" s="722"/>
      <c r="K186" s="722"/>
      <c r="L186" s="722"/>
      <c r="M186" s="722"/>
      <c r="N186" s="722"/>
      <c r="O186" s="218"/>
      <c r="P186" s="721"/>
      <c r="Q186" s="722"/>
      <c r="R186" s="722"/>
      <c r="S186" s="723"/>
      <c r="T186" s="213"/>
      <c r="U186" s="722"/>
      <c r="V186" s="722"/>
      <c r="W186" s="218"/>
      <c r="X186" s="724"/>
      <c r="Y186" s="725"/>
      <c r="Z186" s="725"/>
      <c r="AA186" s="221"/>
      <c r="AB186" s="134"/>
      <c r="AC186" s="129"/>
      <c r="AD186" s="129"/>
      <c r="AE186" s="126"/>
      <c r="AF186" s="132"/>
      <c r="AG186" s="129"/>
      <c r="AH186" s="129"/>
      <c r="AI186" s="129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  <c r="RR186"/>
      <c r="RS186"/>
      <c r="RT186"/>
      <c r="RU186"/>
      <c r="RV186"/>
      <c r="RW186"/>
      <c r="RX186"/>
      <c r="RY186"/>
      <c r="RZ186"/>
      <c r="SA186"/>
      <c r="SB186"/>
      <c r="SC186"/>
      <c r="SD186"/>
      <c r="SE186"/>
      <c r="SF186"/>
      <c r="SG186"/>
      <c r="SH186"/>
      <c r="SI186"/>
      <c r="SJ186"/>
      <c r="SK186"/>
      <c r="SL186"/>
      <c r="SM186"/>
      <c r="SN186"/>
      <c r="SO186"/>
      <c r="SP186"/>
      <c r="SQ186"/>
      <c r="SR186"/>
      <c r="SS186"/>
      <c r="ST186"/>
      <c r="SU186"/>
      <c r="SV186"/>
      <c r="SW186"/>
      <c r="SX186"/>
      <c r="SY186"/>
      <c r="SZ186"/>
      <c r="TA186"/>
      <c r="TB186"/>
      <c r="TC186"/>
      <c r="TD186"/>
      <c r="TE186"/>
      <c r="TF186"/>
      <c r="TG186"/>
      <c r="TH186"/>
      <c r="TI186"/>
      <c r="TJ186"/>
      <c r="TK186"/>
      <c r="TL186"/>
      <c r="TM186"/>
      <c r="TN186"/>
      <c r="TO186"/>
      <c r="TP186"/>
      <c r="TQ186"/>
      <c r="TR186"/>
      <c r="TS186"/>
      <c r="TT186"/>
      <c r="TU186"/>
      <c r="TV186"/>
      <c r="TW186"/>
      <c r="TX186"/>
      <c r="TY186"/>
      <c r="TZ186"/>
      <c r="UA186"/>
      <c r="UB186"/>
      <c r="UC186"/>
      <c r="UD186"/>
      <c r="UE186"/>
      <c r="UF186"/>
      <c r="UG186"/>
      <c r="UH186"/>
      <c r="UI186"/>
      <c r="UJ186"/>
      <c r="UK186"/>
      <c r="UL186"/>
      <c r="UM186"/>
      <c r="UN186"/>
      <c r="UO186"/>
      <c r="UP186"/>
      <c r="UQ186"/>
      <c r="UR186"/>
      <c r="US186"/>
      <c r="UT186"/>
      <c r="UU186"/>
      <c r="UV186"/>
      <c r="UW186"/>
      <c r="UX186"/>
      <c r="UY186"/>
      <c r="UZ186"/>
      <c r="VA186"/>
      <c r="VB186"/>
      <c r="VC186"/>
      <c r="VD186"/>
      <c r="VE186"/>
      <c r="VF186"/>
      <c r="VG186"/>
      <c r="VH186"/>
      <c r="VI186"/>
      <c r="VJ186"/>
      <c r="VK186"/>
      <c r="VL186"/>
      <c r="VM186"/>
      <c r="VN186"/>
      <c r="VO186"/>
      <c r="VP186"/>
      <c r="VQ186"/>
      <c r="VR186"/>
      <c r="VS186"/>
      <c r="VT186"/>
      <c r="VU186"/>
      <c r="VV186"/>
      <c r="VW186"/>
      <c r="VX186"/>
      <c r="VY186"/>
      <c r="VZ186"/>
      <c r="WA186"/>
      <c r="WB186"/>
      <c r="WC186"/>
      <c r="WD186"/>
      <c r="WE186"/>
      <c r="WF186"/>
      <c r="WG186"/>
      <c r="WH186"/>
      <c r="WI186"/>
      <c r="WJ186"/>
      <c r="WK186"/>
      <c r="WL186"/>
      <c r="WM186"/>
      <c r="WN186"/>
      <c r="WO186"/>
      <c r="WP186"/>
      <c r="WQ186"/>
      <c r="WR186"/>
      <c r="WS186"/>
      <c r="WT186"/>
      <c r="WU186"/>
      <c r="WV186"/>
      <c r="WW186"/>
      <c r="WX186"/>
      <c r="WY186"/>
      <c r="WZ186"/>
      <c r="XA186"/>
      <c r="XB186"/>
      <c r="XC186"/>
      <c r="XD186"/>
      <c r="XE186"/>
      <c r="XF186"/>
      <c r="XG186"/>
      <c r="XH186"/>
      <c r="XI186"/>
      <c r="XJ186"/>
      <c r="XK186"/>
      <c r="XL186"/>
      <c r="XM186"/>
      <c r="XN186"/>
      <c r="XO186"/>
      <c r="XP186"/>
      <c r="XQ186"/>
      <c r="XR186"/>
      <c r="XS186"/>
      <c r="XT186"/>
      <c r="XU186"/>
      <c r="XV186"/>
      <c r="XW186"/>
      <c r="XX186"/>
      <c r="XY186"/>
      <c r="XZ186"/>
      <c r="YA186"/>
      <c r="YB186"/>
      <c r="YC186"/>
      <c r="YD186"/>
      <c r="YE186"/>
      <c r="YF186"/>
      <c r="YG186"/>
      <c r="YH186"/>
      <c r="YI186"/>
      <c r="YJ186"/>
      <c r="YK186"/>
      <c r="YL186"/>
      <c r="YM186"/>
      <c r="YN186"/>
      <c r="YO186"/>
      <c r="YP186"/>
      <c r="YQ186"/>
      <c r="YR186"/>
      <c r="YS186"/>
      <c r="YT186"/>
      <c r="YU186"/>
      <c r="YV186"/>
      <c r="YW186"/>
      <c r="YX186"/>
      <c r="YY186"/>
      <c r="YZ186"/>
      <c r="ZA186"/>
      <c r="ZB186"/>
      <c r="ZC186"/>
      <c r="ZD186"/>
      <c r="ZE186"/>
      <c r="ZF186"/>
      <c r="ZG186"/>
      <c r="ZH186"/>
      <c r="ZI186"/>
      <c r="ZJ186"/>
      <c r="ZK186"/>
      <c r="ZL186"/>
      <c r="ZM186"/>
      <c r="ZN186"/>
      <c r="ZO186"/>
      <c r="ZP186"/>
      <c r="ZQ186"/>
      <c r="ZR186"/>
      <c r="ZS186"/>
      <c r="ZT186"/>
      <c r="ZU186"/>
      <c r="ZV186"/>
      <c r="ZW186"/>
      <c r="ZX186"/>
      <c r="ZY186"/>
      <c r="ZZ186"/>
      <c r="AAA186"/>
      <c r="AAB186"/>
      <c r="AAC186"/>
      <c r="AAD186"/>
      <c r="AAE186"/>
      <c r="AAF186"/>
      <c r="AAG186"/>
      <c r="AAH186"/>
      <c r="AAI186"/>
      <c r="AAJ186"/>
      <c r="AAK186"/>
      <c r="AAL186"/>
      <c r="AAM186"/>
      <c r="AAN186"/>
      <c r="AAO186"/>
      <c r="AAP186"/>
      <c r="AAQ186"/>
      <c r="AAR186"/>
      <c r="AAS186"/>
      <c r="AAT186"/>
      <c r="AAU186"/>
      <c r="AAV186"/>
      <c r="AAW186"/>
      <c r="AAX186"/>
      <c r="AAY186"/>
      <c r="AAZ186"/>
      <c r="ABA186"/>
      <c r="ABB186"/>
      <c r="ABC186"/>
      <c r="ABD186"/>
      <c r="ABE186"/>
      <c r="ABF186"/>
      <c r="ABG186"/>
      <c r="ABH186"/>
      <c r="ABI186"/>
      <c r="ABJ186"/>
      <c r="ABK186"/>
      <c r="ABL186"/>
      <c r="ABM186"/>
      <c r="ABN186"/>
      <c r="ABO186"/>
      <c r="ABP186"/>
      <c r="ABQ186"/>
      <c r="ABR186"/>
      <c r="ABS186"/>
      <c r="ABT186"/>
      <c r="ABU186"/>
      <c r="ABV186"/>
      <c r="ABW186"/>
      <c r="ABX186"/>
      <c r="ABY186"/>
      <c r="ABZ186"/>
      <c r="ACA186"/>
      <c r="ACB186"/>
      <c r="ACC186"/>
      <c r="ACD186"/>
      <c r="ACE186"/>
      <c r="ACF186"/>
      <c r="ACG186"/>
      <c r="ACH186"/>
      <c r="ACI186"/>
      <c r="ACJ186"/>
      <c r="ACK186"/>
      <c r="ACL186"/>
      <c r="ACM186"/>
      <c r="ACN186"/>
      <c r="ACO186"/>
      <c r="ACP186"/>
      <c r="ACQ186"/>
      <c r="ACR186"/>
      <c r="ACS186"/>
      <c r="ACT186"/>
      <c r="ACU186"/>
      <c r="ACV186"/>
      <c r="ACW186"/>
      <c r="ACX186"/>
      <c r="ACY186"/>
      <c r="ACZ186"/>
      <c r="ADA186"/>
      <c r="ADB186"/>
      <c r="ADC186"/>
      <c r="ADD186"/>
      <c r="ADE186"/>
      <c r="ADF186"/>
      <c r="ADG186"/>
      <c r="ADH186"/>
      <c r="ADI186"/>
      <c r="ADJ186"/>
      <c r="ADK186"/>
      <c r="ADL186"/>
      <c r="ADM186"/>
      <c r="ADN186"/>
      <c r="ADO186"/>
      <c r="ADP186"/>
      <c r="ADQ186"/>
      <c r="ADR186"/>
      <c r="ADS186"/>
      <c r="ADT186"/>
      <c r="ADU186"/>
      <c r="ADV186"/>
      <c r="ADW186"/>
      <c r="ADX186"/>
      <c r="ADY186"/>
      <c r="ADZ186"/>
      <c r="AEA186"/>
      <c r="AEB186"/>
      <c r="AEC186"/>
      <c r="AED186"/>
      <c r="AEE186"/>
      <c r="AEF186"/>
      <c r="AEG186"/>
      <c r="AEH186"/>
      <c r="AEI186"/>
      <c r="AEJ186"/>
      <c r="AEK186"/>
      <c r="AEL186"/>
      <c r="AEM186"/>
      <c r="AEN186"/>
      <c r="AEO186"/>
      <c r="AEP186"/>
      <c r="AEQ186"/>
      <c r="AER186"/>
      <c r="AES186"/>
      <c r="AET186"/>
      <c r="AEU186"/>
      <c r="AEV186"/>
      <c r="AEW186"/>
      <c r="AEX186"/>
      <c r="AEY186"/>
      <c r="AEZ186"/>
      <c r="AFA186"/>
      <c r="AFB186"/>
      <c r="AFC186"/>
      <c r="AFD186"/>
      <c r="AFE186"/>
      <c r="AFF186"/>
      <c r="AFG186"/>
      <c r="AFH186"/>
      <c r="AFI186"/>
      <c r="AFJ186"/>
      <c r="AFK186"/>
      <c r="AFL186"/>
      <c r="AFM186"/>
      <c r="AFN186"/>
      <c r="AFO186"/>
      <c r="AFP186"/>
      <c r="AFQ186"/>
      <c r="AFR186"/>
      <c r="AFS186"/>
      <c r="AFT186"/>
      <c r="AFU186"/>
      <c r="AFV186"/>
      <c r="AFW186"/>
      <c r="AFX186"/>
      <c r="AFY186"/>
      <c r="AFZ186"/>
      <c r="AGA186"/>
      <c r="AGB186"/>
      <c r="AGC186"/>
      <c r="AGD186"/>
      <c r="AGE186"/>
      <c r="AGF186"/>
      <c r="AGG186"/>
      <c r="AGH186"/>
      <c r="AGI186"/>
      <c r="AGJ186"/>
      <c r="AGK186"/>
      <c r="AGL186"/>
      <c r="AGM186"/>
      <c r="AGN186"/>
      <c r="AGO186"/>
      <c r="AGP186"/>
      <c r="AGQ186"/>
      <c r="AGR186"/>
      <c r="AGS186"/>
      <c r="AGT186"/>
      <c r="AGU186"/>
      <c r="AGV186"/>
      <c r="AGW186"/>
      <c r="AGX186"/>
      <c r="AGY186"/>
      <c r="AGZ186"/>
      <c r="AHA186"/>
      <c r="AHB186"/>
      <c r="AHC186"/>
      <c r="AHD186"/>
      <c r="AHE186"/>
      <c r="AHF186"/>
      <c r="AHG186"/>
      <c r="AHH186"/>
      <c r="AHI186"/>
      <c r="AHJ186"/>
      <c r="AHK186"/>
      <c r="AHL186"/>
      <c r="AHM186"/>
      <c r="AHN186"/>
      <c r="AHO186"/>
      <c r="AHP186"/>
      <c r="AHQ186"/>
      <c r="AHR186"/>
      <c r="AHS186"/>
      <c r="AHT186"/>
      <c r="AHU186"/>
      <c r="AHV186"/>
      <c r="AHW186"/>
      <c r="AHX186"/>
      <c r="AHY186"/>
      <c r="AHZ186"/>
      <c r="AIA186"/>
      <c r="AIB186"/>
      <c r="AIC186"/>
      <c r="AID186"/>
      <c r="AIE186"/>
      <c r="AIF186"/>
      <c r="AIG186"/>
      <c r="AIH186"/>
      <c r="AII186"/>
      <c r="AIJ186"/>
      <c r="AIK186"/>
      <c r="AIL186"/>
      <c r="AIM186"/>
      <c r="AIN186"/>
      <c r="AIO186"/>
      <c r="AIP186"/>
      <c r="AIQ186"/>
      <c r="AIR186"/>
      <c r="AIS186"/>
      <c r="AIT186"/>
      <c r="AIU186"/>
      <c r="AIV186"/>
      <c r="AIW186"/>
      <c r="AIX186"/>
      <c r="AIY186"/>
      <c r="AIZ186"/>
      <c r="AJA186"/>
      <c r="AJB186"/>
      <c r="AJC186"/>
      <c r="AJD186"/>
      <c r="AJE186"/>
      <c r="AJF186"/>
      <c r="AJG186"/>
      <c r="AJH186"/>
      <c r="AJI186"/>
      <c r="AJJ186"/>
      <c r="AJK186"/>
      <c r="AJL186"/>
      <c r="AJM186"/>
      <c r="AJN186"/>
      <c r="AJO186"/>
      <c r="AJP186"/>
      <c r="AJQ186"/>
      <c r="AJR186"/>
      <c r="AJS186"/>
      <c r="AJT186"/>
      <c r="AJU186"/>
      <c r="AJV186"/>
      <c r="AJW186"/>
      <c r="AJX186"/>
      <c r="AJY186"/>
      <c r="AJZ186"/>
      <c r="AKA186"/>
      <c r="AKB186"/>
      <c r="AKC186"/>
      <c r="AKD186"/>
      <c r="AKE186"/>
      <c r="AKF186"/>
      <c r="AKG186"/>
      <c r="AKH186"/>
      <c r="AKI186"/>
      <c r="AKJ186"/>
      <c r="AKK186"/>
      <c r="AKL186"/>
      <c r="AKM186"/>
      <c r="AKN186"/>
      <c r="AKO186"/>
      <c r="AKP186"/>
      <c r="AKQ186"/>
      <c r="AKR186"/>
      <c r="AKS186"/>
      <c r="AKT186"/>
      <c r="AKU186"/>
      <c r="AKV186"/>
      <c r="AKW186"/>
      <c r="AKX186"/>
      <c r="AKY186"/>
      <c r="AKZ186"/>
      <c r="ALA186"/>
      <c r="ALB186"/>
      <c r="ALC186"/>
      <c r="ALD186"/>
      <c r="ALE186"/>
      <c r="ALF186"/>
      <c r="ALG186"/>
      <c r="ALH186"/>
      <c r="ALI186"/>
      <c r="ALJ186"/>
      <c r="ALK186"/>
      <c r="ALL186"/>
      <c r="ALM186"/>
      <c r="ALN186"/>
      <c r="ALO186"/>
      <c r="ALP186"/>
      <c r="ALQ186"/>
      <c r="ALR186"/>
      <c r="ALS186"/>
      <c r="ALT186"/>
      <c r="ALU186"/>
      <c r="ALV186"/>
      <c r="ALW186"/>
      <c r="ALX186"/>
      <c r="ALY186"/>
      <c r="ALZ186"/>
      <c r="AMA186"/>
      <c r="AMB186"/>
      <c r="AMC186"/>
      <c r="AMD186"/>
      <c r="AME186"/>
      <c r="AMF186"/>
      <c r="AMG186"/>
      <c r="AMH186"/>
      <c r="AMI186"/>
      <c r="AMJ186"/>
      <c r="AMK186"/>
      <c r="AML186"/>
    </row>
    <row r="187" spans="1:1026" ht="11.1" hidden="1" customHeight="1" x14ac:dyDescent="0.2">
      <c r="A187" s="726"/>
      <c r="B187" s="727"/>
      <c r="C187" s="212"/>
      <c r="D187" s="274"/>
      <c r="E187" s="721"/>
      <c r="F187" s="643"/>
      <c r="G187" s="723"/>
      <c r="H187" s="213"/>
      <c r="I187" s="722"/>
      <c r="J187" s="722"/>
      <c r="K187" s="722"/>
      <c r="L187" s="722"/>
      <c r="M187" s="722"/>
      <c r="N187" s="722"/>
      <c r="O187" s="218"/>
      <c r="P187" s="721"/>
      <c r="Q187" s="722"/>
      <c r="R187" s="722"/>
      <c r="S187" s="723"/>
      <c r="T187" s="213"/>
      <c r="U187" s="722"/>
      <c r="V187" s="722"/>
      <c r="W187" s="218"/>
      <c r="X187" s="724"/>
      <c r="Y187" s="725"/>
      <c r="Z187" s="725"/>
      <c r="AA187" s="221"/>
      <c r="AB187" s="134"/>
      <c r="AC187" s="129"/>
      <c r="AD187" s="129"/>
      <c r="AE187" s="126"/>
      <c r="AF187" s="132"/>
      <c r="AG187" s="129"/>
      <c r="AH187" s="129"/>
      <c r="AI187" s="129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  <c r="LM187"/>
      <c r="LN187"/>
      <c r="LO187"/>
      <c r="LP187"/>
      <c r="LQ187"/>
      <c r="LR187"/>
      <c r="LS187"/>
      <c r="LT187"/>
      <c r="LU187"/>
      <c r="LV187"/>
      <c r="LW187"/>
      <c r="LX187"/>
      <c r="LY187"/>
      <c r="LZ187"/>
      <c r="MA187"/>
      <c r="MB187"/>
      <c r="MC187"/>
      <c r="MD187"/>
      <c r="ME187"/>
      <c r="MF187"/>
      <c r="MG187"/>
      <c r="MH187"/>
      <c r="MI187"/>
      <c r="MJ187"/>
      <c r="MK187"/>
      <c r="ML187"/>
      <c r="MM187"/>
      <c r="MN187"/>
      <c r="MO187"/>
      <c r="MP187"/>
      <c r="MQ187"/>
      <c r="MR187"/>
      <c r="MS187"/>
      <c r="MT187"/>
      <c r="MU187"/>
      <c r="MV187"/>
      <c r="MW187"/>
      <c r="MX187"/>
      <c r="MY187"/>
      <c r="MZ187"/>
      <c r="NA187"/>
      <c r="NB187"/>
      <c r="NC187"/>
      <c r="ND187"/>
      <c r="NE187"/>
      <c r="NF187"/>
      <c r="NG187"/>
      <c r="NH187"/>
      <c r="NI187"/>
      <c r="NJ187"/>
      <c r="NK187"/>
      <c r="NL187"/>
      <c r="NM187"/>
      <c r="NN187"/>
      <c r="NO187"/>
      <c r="NP187"/>
      <c r="NQ187"/>
      <c r="NR187"/>
      <c r="NS187"/>
      <c r="NT187"/>
      <c r="NU187"/>
      <c r="NV187"/>
      <c r="NW187"/>
      <c r="NX187"/>
      <c r="NY187"/>
      <c r="NZ187"/>
      <c r="OA187"/>
      <c r="OB187"/>
      <c r="OC187"/>
      <c r="OD187"/>
      <c r="OE187"/>
      <c r="OF187"/>
      <c r="OG187"/>
      <c r="OH187"/>
      <c r="OI187"/>
      <c r="OJ187"/>
      <c r="OK187"/>
      <c r="OL187"/>
      <c r="OM187"/>
      <c r="ON187"/>
      <c r="OO187"/>
      <c r="OP187"/>
      <c r="OQ187"/>
      <c r="OR187"/>
      <c r="OS187"/>
      <c r="OT187"/>
      <c r="OU187"/>
      <c r="OV187"/>
      <c r="OW187"/>
      <c r="OX187"/>
      <c r="OY187"/>
      <c r="OZ187"/>
      <c r="PA187"/>
      <c r="PB187"/>
      <c r="PC187"/>
      <c r="PD187"/>
      <c r="PE187"/>
      <c r="PF187"/>
      <c r="PG187"/>
      <c r="PH187"/>
      <c r="PI187"/>
      <c r="PJ187"/>
      <c r="PK187"/>
      <c r="PL187"/>
      <c r="PM187"/>
      <c r="PN187"/>
      <c r="PO187"/>
      <c r="PP187"/>
      <c r="PQ187"/>
      <c r="PR187"/>
      <c r="PS187"/>
      <c r="PT187"/>
      <c r="PU187"/>
      <c r="PV187"/>
      <c r="PW187"/>
      <c r="PX187"/>
      <c r="PY187"/>
      <c r="PZ187"/>
      <c r="QA187"/>
      <c r="QB187"/>
      <c r="QC187"/>
      <c r="QD187"/>
      <c r="QE187"/>
      <c r="QF187"/>
      <c r="QG187"/>
      <c r="QH187"/>
      <c r="QI187"/>
      <c r="QJ187"/>
      <c r="QK187"/>
      <c r="QL187"/>
      <c r="QM187"/>
      <c r="QN187"/>
      <c r="QO187"/>
      <c r="QP187"/>
      <c r="QQ187"/>
      <c r="QR187"/>
      <c r="QS187"/>
      <c r="QT187"/>
      <c r="QU187"/>
      <c r="QV187"/>
      <c r="QW187"/>
      <c r="QX187"/>
      <c r="QY187"/>
      <c r="QZ187"/>
      <c r="RA187"/>
      <c r="RB187"/>
      <c r="RC187"/>
      <c r="RD187"/>
      <c r="RE187"/>
      <c r="RF187"/>
      <c r="RG187"/>
      <c r="RH187"/>
      <c r="RI187"/>
      <c r="RJ187"/>
      <c r="RK187"/>
      <c r="RL187"/>
      <c r="RM187"/>
      <c r="RN187"/>
      <c r="RO187"/>
      <c r="RP187"/>
      <c r="RQ187"/>
      <c r="RR187"/>
      <c r="RS187"/>
      <c r="RT187"/>
      <c r="RU187"/>
      <c r="RV187"/>
      <c r="RW187"/>
      <c r="RX187"/>
      <c r="RY187"/>
      <c r="RZ187"/>
      <c r="SA187"/>
      <c r="SB187"/>
      <c r="SC187"/>
      <c r="SD187"/>
      <c r="SE187"/>
      <c r="SF187"/>
      <c r="SG187"/>
      <c r="SH187"/>
      <c r="SI187"/>
      <c r="SJ187"/>
      <c r="SK187"/>
      <c r="SL187"/>
      <c r="SM187"/>
      <c r="SN187"/>
      <c r="SO187"/>
      <c r="SP187"/>
      <c r="SQ187"/>
      <c r="SR187"/>
      <c r="SS187"/>
      <c r="ST187"/>
      <c r="SU187"/>
      <c r="SV187"/>
      <c r="SW187"/>
      <c r="SX187"/>
      <c r="SY187"/>
      <c r="SZ187"/>
      <c r="TA187"/>
      <c r="TB187"/>
      <c r="TC187"/>
      <c r="TD187"/>
      <c r="TE187"/>
      <c r="TF187"/>
      <c r="TG187"/>
      <c r="TH187"/>
      <c r="TI187"/>
      <c r="TJ187"/>
      <c r="TK187"/>
      <c r="TL187"/>
      <c r="TM187"/>
      <c r="TN187"/>
      <c r="TO187"/>
      <c r="TP187"/>
      <c r="TQ187"/>
      <c r="TR187"/>
      <c r="TS187"/>
      <c r="TT187"/>
      <c r="TU187"/>
      <c r="TV187"/>
      <c r="TW187"/>
      <c r="TX187"/>
      <c r="TY187"/>
      <c r="TZ187"/>
      <c r="UA187"/>
      <c r="UB187"/>
      <c r="UC187"/>
      <c r="UD187"/>
      <c r="UE187"/>
      <c r="UF187"/>
      <c r="UG187"/>
      <c r="UH187"/>
      <c r="UI187"/>
      <c r="UJ187"/>
      <c r="UK187"/>
      <c r="UL187"/>
      <c r="UM187"/>
      <c r="UN187"/>
      <c r="UO187"/>
      <c r="UP187"/>
      <c r="UQ187"/>
      <c r="UR187"/>
      <c r="US187"/>
      <c r="UT187"/>
      <c r="UU187"/>
      <c r="UV187"/>
      <c r="UW187"/>
      <c r="UX187"/>
      <c r="UY187"/>
      <c r="UZ187"/>
      <c r="VA187"/>
      <c r="VB187"/>
      <c r="VC187"/>
      <c r="VD187"/>
      <c r="VE187"/>
      <c r="VF187"/>
      <c r="VG187"/>
      <c r="VH187"/>
      <c r="VI187"/>
      <c r="VJ187"/>
      <c r="VK187"/>
      <c r="VL187"/>
      <c r="VM187"/>
      <c r="VN187"/>
      <c r="VO187"/>
      <c r="VP187"/>
      <c r="VQ187"/>
      <c r="VR187"/>
      <c r="VS187"/>
      <c r="VT187"/>
      <c r="VU187"/>
      <c r="VV187"/>
      <c r="VW187"/>
      <c r="VX187"/>
      <c r="VY187"/>
      <c r="VZ187"/>
      <c r="WA187"/>
      <c r="WB187"/>
      <c r="WC187"/>
      <c r="WD187"/>
      <c r="WE187"/>
      <c r="WF187"/>
      <c r="WG187"/>
      <c r="WH187"/>
      <c r="WI187"/>
      <c r="WJ187"/>
      <c r="WK187"/>
      <c r="WL187"/>
      <c r="WM187"/>
      <c r="WN187"/>
      <c r="WO187"/>
      <c r="WP187"/>
      <c r="WQ187"/>
      <c r="WR187"/>
      <c r="WS187"/>
      <c r="WT187"/>
      <c r="WU187"/>
      <c r="WV187"/>
      <c r="WW187"/>
      <c r="WX187"/>
      <c r="WY187"/>
      <c r="WZ187"/>
      <c r="XA187"/>
      <c r="XB187"/>
      <c r="XC187"/>
      <c r="XD187"/>
      <c r="XE187"/>
      <c r="XF187"/>
      <c r="XG187"/>
      <c r="XH187"/>
      <c r="XI187"/>
      <c r="XJ187"/>
      <c r="XK187"/>
      <c r="XL187"/>
      <c r="XM187"/>
      <c r="XN187"/>
      <c r="XO187"/>
      <c r="XP187"/>
      <c r="XQ187"/>
      <c r="XR187"/>
      <c r="XS187"/>
      <c r="XT187"/>
      <c r="XU187"/>
      <c r="XV187"/>
      <c r="XW187"/>
      <c r="XX187"/>
      <c r="XY187"/>
      <c r="XZ187"/>
      <c r="YA187"/>
      <c r="YB187"/>
      <c r="YC187"/>
      <c r="YD187"/>
      <c r="YE187"/>
      <c r="YF187"/>
      <c r="YG187"/>
      <c r="YH187"/>
      <c r="YI187"/>
      <c r="YJ187"/>
      <c r="YK187"/>
      <c r="YL187"/>
      <c r="YM187"/>
      <c r="YN187"/>
      <c r="YO187"/>
      <c r="YP187"/>
      <c r="YQ187"/>
      <c r="YR187"/>
      <c r="YS187"/>
      <c r="YT187"/>
      <c r="YU187"/>
      <c r="YV187"/>
      <c r="YW187"/>
      <c r="YX187"/>
      <c r="YY187"/>
      <c r="YZ187"/>
      <c r="ZA187"/>
      <c r="ZB187"/>
      <c r="ZC187"/>
      <c r="ZD187"/>
      <c r="ZE187"/>
      <c r="ZF187"/>
      <c r="ZG187"/>
      <c r="ZH187"/>
      <c r="ZI187"/>
      <c r="ZJ187"/>
      <c r="ZK187"/>
      <c r="ZL187"/>
      <c r="ZM187"/>
      <c r="ZN187"/>
      <c r="ZO187"/>
      <c r="ZP187"/>
      <c r="ZQ187"/>
      <c r="ZR187"/>
      <c r="ZS187"/>
      <c r="ZT187"/>
      <c r="ZU187"/>
      <c r="ZV187"/>
      <c r="ZW187"/>
      <c r="ZX187"/>
      <c r="ZY187"/>
      <c r="ZZ187"/>
      <c r="AAA187"/>
      <c r="AAB187"/>
      <c r="AAC187"/>
      <c r="AAD187"/>
      <c r="AAE187"/>
      <c r="AAF187"/>
      <c r="AAG187"/>
      <c r="AAH187"/>
      <c r="AAI187"/>
      <c r="AAJ187"/>
      <c r="AAK187"/>
      <c r="AAL187"/>
      <c r="AAM187"/>
      <c r="AAN187"/>
      <c r="AAO187"/>
      <c r="AAP187"/>
      <c r="AAQ187"/>
      <c r="AAR187"/>
      <c r="AAS187"/>
      <c r="AAT187"/>
      <c r="AAU187"/>
      <c r="AAV187"/>
      <c r="AAW187"/>
      <c r="AAX187"/>
      <c r="AAY187"/>
      <c r="AAZ187"/>
      <c r="ABA187"/>
      <c r="ABB187"/>
      <c r="ABC187"/>
      <c r="ABD187"/>
      <c r="ABE187"/>
      <c r="ABF187"/>
      <c r="ABG187"/>
      <c r="ABH187"/>
      <c r="ABI187"/>
      <c r="ABJ187"/>
      <c r="ABK187"/>
      <c r="ABL187"/>
      <c r="ABM187"/>
      <c r="ABN187"/>
      <c r="ABO187"/>
      <c r="ABP187"/>
      <c r="ABQ187"/>
      <c r="ABR187"/>
      <c r="ABS187"/>
      <c r="ABT187"/>
      <c r="ABU187"/>
      <c r="ABV187"/>
      <c r="ABW187"/>
      <c r="ABX187"/>
      <c r="ABY187"/>
      <c r="ABZ187"/>
      <c r="ACA187"/>
      <c r="ACB187"/>
      <c r="ACC187"/>
      <c r="ACD187"/>
      <c r="ACE187"/>
      <c r="ACF187"/>
      <c r="ACG187"/>
      <c r="ACH187"/>
      <c r="ACI187"/>
      <c r="ACJ187"/>
      <c r="ACK187"/>
      <c r="ACL187"/>
      <c r="ACM187"/>
      <c r="ACN187"/>
      <c r="ACO187"/>
      <c r="ACP187"/>
      <c r="ACQ187"/>
      <c r="ACR187"/>
      <c r="ACS187"/>
      <c r="ACT187"/>
      <c r="ACU187"/>
      <c r="ACV187"/>
      <c r="ACW187"/>
      <c r="ACX187"/>
      <c r="ACY187"/>
      <c r="ACZ187"/>
      <c r="ADA187"/>
      <c r="ADB187"/>
      <c r="ADC187"/>
      <c r="ADD187"/>
      <c r="ADE187"/>
      <c r="ADF187"/>
      <c r="ADG187"/>
      <c r="ADH187"/>
      <c r="ADI187"/>
      <c r="ADJ187"/>
      <c r="ADK187"/>
      <c r="ADL187"/>
      <c r="ADM187"/>
      <c r="ADN187"/>
      <c r="ADO187"/>
      <c r="ADP187"/>
      <c r="ADQ187"/>
      <c r="ADR187"/>
      <c r="ADS187"/>
      <c r="ADT187"/>
      <c r="ADU187"/>
      <c r="ADV187"/>
      <c r="ADW187"/>
      <c r="ADX187"/>
      <c r="ADY187"/>
      <c r="ADZ187"/>
      <c r="AEA187"/>
      <c r="AEB187"/>
      <c r="AEC187"/>
      <c r="AED187"/>
      <c r="AEE187"/>
      <c r="AEF187"/>
      <c r="AEG187"/>
      <c r="AEH187"/>
      <c r="AEI187"/>
      <c r="AEJ187"/>
      <c r="AEK187"/>
      <c r="AEL187"/>
      <c r="AEM187"/>
      <c r="AEN187"/>
      <c r="AEO187"/>
      <c r="AEP187"/>
      <c r="AEQ187"/>
      <c r="AER187"/>
      <c r="AES187"/>
      <c r="AET187"/>
      <c r="AEU187"/>
      <c r="AEV187"/>
      <c r="AEW187"/>
      <c r="AEX187"/>
      <c r="AEY187"/>
      <c r="AEZ187"/>
      <c r="AFA187"/>
      <c r="AFB187"/>
      <c r="AFC187"/>
      <c r="AFD187"/>
      <c r="AFE187"/>
      <c r="AFF187"/>
      <c r="AFG187"/>
      <c r="AFH187"/>
      <c r="AFI187"/>
      <c r="AFJ187"/>
      <c r="AFK187"/>
      <c r="AFL187"/>
      <c r="AFM187"/>
      <c r="AFN187"/>
      <c r="AFO187"/>
      <c r="AFP187"/>
      <c r="AFQ187"/>
      <c r="AFR187"/>
      <c r="AFS187"/>
      <c r="AFT187"/>
      <c r="AFU187"/>
      <c r="AFV187"/>
      <c r="AFW187"/>
      <c r="AFX187"/>
      <c r="AFY187"/>
      <c r="AFZ187"/>
      <c r="AGA187"/>
      <c r="AGB187"/>
      <c r="AGC187"/>
      <c r="AGD187"/>
      <c r="AGE187"/>
      <c r="AGF187"/>
      <c r="AGG187"/>
      <c r="AGH187"/>
      <c r="AGI187"/>
      <c r="AGJ187"/>
      <c r="AGK187"/>
      <c r="AGL187"/>
      <c r="AGM187"/>
      <c r="AGN187"/>
      <c r="AGO187"/>
      <c r="AGP187"/>
      <c r="AGQ187"/>
      <c r="AGR187"/>
      <c r="AGS187"/>
      <c r="AGT187"/>
      <c r="AGU187"/>
      <c r="AGV187"/>
      <c r="AGW187"/>
      <c r="AGX187"/>
      <c r="AGY187"/>
      <c r="AGZ187"/>
      <c r="AHA187"/>
      <c r="AHB187"/>
      <c r="AHC187"/>
      <c r="AHD187"/>
      <c r="AHE187"/>
      <c r="AHF187"/>
      <c r="AHG187"/>
      <c r="AHH187"/>
      <c r="AHI187"/>
      <c r="AHJ187"/>
      <c r="AHK187"/>
      <c r="AHL187"/>
      <c r="AHM187"/>
      <c r="AHN187"/>
      <c r="AHO187"/>
      <c r="AHP187"/>
      <c r="AHQ187"/>
      <c r="AHR187"/>
      <c r="AHS187"/>
      <c r="AHT187"/>
      <c r="AHU187"/>
      <c r="AHV187"/>
      <c r="AHW187"/>
      <c r="AHX187"/>
      <c r="AHY187"/>
      <c r="AHZ187"/>
      <c r="AIA187"/>
      <c r="AIB187"/>
      <c r="AIC187"/>
      <c r="AID187"/>
      <c r="AIE187"/>
      <c r="AIF187"/>
      <c r="AIG187"/>
      <c r="AIH187"/>
      <c r="AII187"/>
      <c r="AIJ187"/>
      <c r="AIK187"/>
      <c r="AIL187"/>
      <c r="AIM187"/>
      <c r="AIN187"/>
      <c r="AIO187"/>
      <c r="AIP187"/>
      <c r="AIQ187"/>
      <c r="AIR187"/>
      <c r="AIS187"/>
      <c r="AIT187"/>
      <c r="AIU187"/>
      <c r="AIV187"/>
      <c r="AIW187"/>
      <c r="AIX187"/>
      <c r="AIY187"/>
      <c r="AIZ187"/>
      <c r="AJA187"/>
      <c r="AJB187"/>
      <c r="AJC187"/>
      <c r="AJD187"/>
      <c r="AJE187"/>
      <c r="AJF187"/>
      <c r="AJG187"/>
      <c r="AJH187"/>
      <c r="AJI187"/>
      <c r="AJJ187"/>
      <c r="AJK187"/>
      <c r="AJL187"/>
      <c r="AJM187"/>
      <c r="AJN187"/>
      <c r="AJO187"/>
      <c r="AJP187"/>
      <c r="AJQ187"/>
      <c r="AJR187"/>
      <c r="AJS187"/>
      <c r="AJT187"/>
      <c r="AJU187"/>
      <c r="AJV187"/>
      <c r="AJW187"/>
      <c r="AJX187"/>
      <c r="AJY187"/>
      <c r="AJZ187"/>
      <c r="AKA187"/>
      <c r="AKB187"/>
      <c r="AKC187"/>
      <c r="AKD187"/>
      <c r="AKE187"/>
      <c r="AKF187"/>
      <c r="AKG187"/>
      <c r="AKH187"/>
      <c r="AKI187"/>
      <c r="AKJ187"/>
      <c r="AKK187"/>
      <c r="AKL187"/>
      <c r="AKM187"/>
      <c r="AKN187"/>
      <c r="AKO187"/>
      <c r="AKP187"/>
      <c r="AKQ187"/>
      <c r="AKR187"/>
      <c r="AKS187"/>
      <c r="AKT187"/>
      <c r="AKU187"/>
      <c r="AKV187"/>
      <c r="AKW187"/>
      <c r="AKX187"/>
      <c r="AKY187"/>
      <c r="AKZ187"/>
      <c r="ALA187"/>
      <c r="ALB187"/>
      <c r="ALC187"/>
      <c r="ALD187"/>
      <c r="ALE187"/>
      <c r="ALF187"/>
      <c r="ALG187"/>
      <c r="ALH187"/>
      <c r="ALI187"/>
      <c r="ALJ187"/>
      <c r="ALK187"/>
      <c r="ALL187"/>
      <c r="ALM187"/>
      <c r="ALN187"/>
      <c r="ALO187"/>
      <c r="ALP187"/>
      <c r="ALQ187"/>
      <c r="ALR187"/>
      <c r="ALS187"/>
      <c r="ALT187"/>
      <c r="ALU187"/>
      <c r="ALV187"/>
      <c r="ALW187"/>
      <c r="ALX187"/>
      <c r="ALY187"/>
      <c r="ALZ187"/>
      <c r="AMA187"/>
      <c r="AMB187"/>
      <c r="AMC187"/>
      <c r="AMD187"/>
      <c r="AME187"/>
      <c r="AMF187"/>
      <c r="AMG187"/>
      <c r="AMH187"/>
      <c r="AMI187"/>
      <c r="AMJ187"/>
      <c r="AMK187"/>
      <c r="AML187"/>
    </row>
    <row r="188" spans="1:1026" ht="11.1" hidden="1" customHeight="1" x14ac:dyDescent="0.2">
      <c r="A188" s="726"/>
      <c r="B188" s="727"/>
      <c r="C188" s="212"/>
      <c r="D188" s="274"/>
      <c r="E188" s="721"/>
      <c r="F188" s="643"/>
      <c r="G188" s="723"/>
      <c r="H188" s="213"/>
      <c r="I188" s="722"/>
      <c r="J188" s="722"/>
      <c r="K188" s="722"/>
      <c r="L188" s="722"/>
      <c r="M188" s="722"/>
      <c r="N188" s="722"/>
      <c r="O188" s="218"/>
      <c r="P188" s="721"/>
      <c r="Q188" s="722"/>
      <c r="R188" s="722"/>
      <c r="S188" s="723"/>
      <c r="T188" s="213"/>
      <c r="U188" s="722"/>
      <c r="V188" s="722"/>
      <c r="W188" s="218"/>
      <c r="X188" s="724"/>
      <c r="Y188" s="725"/>
      <c r="Z188" s="725"/>
      <c r="AA188" s="221"/>
      <c r="AB188" s="134"/>
      <c r="AC188" s="129"/>
      <c r="AD188" s="129"/>
      <c r="AE188" s="126"/>
      <c r="AF188" s="132"/>
      <c r="AG188" s="129"/>
      <c r="AH188" s="129"/>
      <c r="AI188" s="129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/>
      <c r="LN188"/>
      <c r="LO188"/>
      <c r="LP188"/>
      <c r="LQ188"/>
      <c r="LR188"/>
      <c r="LS188"/>
      <c r="LT188"/>
      <c r="LU188"/>
      <c r="LV188"/>
      <c r="LW188"/>
      <c r="LX188"/>
      <c r="LY188"/>
      <c r="LZ188"/>
      <c r="MA188"/>
      <c r="MB188"/>
      <c r="MC188"/>
      <c r="MD188"/>
      <c r="ME188"/>
      <c r="MF188"/>
      <c r="MG188"/>
      <c r="MH188"/>
      <c r="MI188"/>
      <c r="MJ188"/>
      <c r="MK188"/>
      <c r="ML188"/>
      <c r="MM188"/>
      <c r="MN188"/>
      <c r="MO188"/>
      <c r="MP188"/>
      <c r="MQ188"/>
      <c r="MR188"/>
      <c r="MS188"/>
      <c r="MT188"/>
      <c r="MU188"/>
      <c r="MV188"/>
      <c r="MW188"/>
      <c r="MX188"/>
      <c r="MY188"/>
      <c r="MZ188"/>
      <c r="NA188"/>
      <c r="NB188"/>
      <c r="NC188"/>
      <c r="ND188"/>
      <c r="NE188"/>
      <c r="NF188"/>
      <c r="NG188"/>
      <c r="NH188"/>
      <c r="NI188"/>
      <c r="NJ188"/>
      <c r="NK188"/>
      <c r="NL188"/>
      <c r="NM188"/>
      <c r="NN188"/>
      <c r="NO188"/>
      <c r="NP188"/>
      <c r="NQ188"/>
      <c r="NR188"/>
      <c r="NS188"/>
      <c r="NT188"/>
      <c r="NU188"/>
      <c r="NV188"/>
      <c r="NW188"/>
      <c r="NX188"/>
      <c r="NY188"/>
      <c r="NZ188"/>
      <c r="OA188"/>
      <c r="OB188"/>
      <c r="OC188"/>
      <c r="OD188"/>
      <c r="OE188"/>
      <c r="OF188"/>
      <c r="OG188"/>
      <c r="OH188"/>
      <c r="OI188"/>
      <c r="OJ188"/>
      <c r="OK188"/>
      <c r="OL188"/>
      <c r="OM188"/>
      <c r="ON188"/>
      <c r="OO188"/>
      <c r="OP188"/>
      <c r="OQ188"/>
      <c r="OR188"/>
      <c r="OS188"/>
      <c r="OT188"/>
      <c r="OU188"/>
      <c r="OV188"/>
      <c r="OW188"/>
      <c r="OX188"/>
      <c r="OY188"/>
      <c r="OZ188"/>
      <c r="PA188"/>
      <c r="PB188"/>
      <c r="PC188"/>
      <c r="PD188"/>
      <c r="PE188"/>
      <c r="PF188"/>
      <c r="PG188"/>
      <c r="PH188"/>
      <c r="PI188"/>
      <c r="PJ188"/>
      <c r="PK188"/>
      <c r="PL188"/>
      <c r="PM188"/>
      <c r="PN188"/>
      <c r="PO188"/>
      <c r="PP188"/>
      <c r="PQ188"/>
      <c r="PR188"/>
      <c r="PS188"/>
      <c r="PT188"/>
      <c r="PU188"/>
      <c r="PV188"/>
      <c r="PW188"/>
      <c r="PX188"/>
      <c r="PY188"/>
      <c r="PZ188"/>
      <c r="QA188"/>
      <c r="QB188"/>
      <c r="QC188"/>
      <c r="QD188"/>
      <c r="QE188"/>
      <c r="QF188"/>
      <c r="QG188"/>
      <c r="QH188"/>
      <c r="QI188"/>
      <c r="QJ188"/>
      <c r="QK188"/>
      <c r="QL188"/>
      <c r="QM188"/>
      <c r="QN188"/>
      <c r="QO188"/>
      <c r="QP188"/>
      <c r="QQ188"/>
      <c r="QR188"/>
      <c r="QS188"/>
      <c r="QT188"/>
      <c r="QU188"/>
      <c r="QV188"/>
      <c r="QW188"/>
      <c r="QX188"/>
      <c r="QY188"/>
      <c r="QZ188"/>
      <c r="RA188"/>
      <c r="RB188"/>
      <c r="RC188"/>
      <c r="RD188"/>
      <c r="RE188"/>
      <c r="RF188"/>
      <c r="RG188"/>
      <c r="RH188"/>
      <c r="RI188"/>
      <c r="RJ188"/>
      <c r="RK188"/>
      <c r="RL188"/>
      <c r="RM188"/>
      <c r="RN188"/>
      <c r="RO188"/>
      <c r="RP188"/>
      <c r="RQ188"/>
      <c r="RR188"/>
      <c r="RS188"/>
      <c r="RT188"/>
      <c r="RU188"/>
      <c r="RV188"/>
      <c r="RW188"/>
      <c r="RX188"/>
      <c r="RY188"/>
      <c r="RZ188"/>
      <c r="SA188"/>
      <c r="SB188"/>
      <c r="SC188"/>
      <c r="SD188"/>
      <c r="SE188"/>
      <c r="SF188"/>
      <c r="SG188"/>
      <c r="SH188"/>
      <c r="SI188"/>
      <c r="SJ188"/>
      <c r="SK188"/>
      <c r="SL188"/>
      <c r="SM188"/>
      <c r="SN188"/>
      <c r="SO188"/>
      <c r="SP188"/>
      <c r="SQ188"/>
      <c r="SR188"/>
      <c r="SS188"/>
      <c r="ST188"/>
      <c r="SU188"/>
      <c r="SV188"/>
      <c r="SW188"/>
      <c r="SX188"/>
      <c r="SY188"/>
      <c r="SZ188"/>
      <c r="TA188"/>
      <c r="TB188"/>
      <c r="TC188"/>
      <c r="TD188"/>
      <c r="TE188"/>
      <c r="TF188"/>
      <c r="TG188"/>
      <c r="TH188"/>
      <c r="TI188"/>
      <c r="TJ188"/>
      <c r="TK188"/>
      <c r="TL188"/>
      <c r="TM188"/>
      <c r="TN188"/>
      <c r="TO188"/>
      <c r="TP188"/>
      <c r="TQ188"/>
      <c r="TR188"/>
      <c r="TS188"/>
      <c r="TT188"/>
      <c r="TU188"/>
      <c r="TV188"/>
      <c r="TW188"/>
      <c r="TX188"/>
      <c r="TY188"/>
      <c r="TZ188"/>
      <c r="UA188"/>
      <c r="UB188"/>
      <c r="UC188"/>
      <c r="UD188"/>
      <c r="UE188"/>
      <c r="UF188"/>
      <c r="UG188"/>
      <c r="UH188"/>
      <c r="UI188"/>
      <c r="UJ188"/>
      <c r="UK188"/>
      <c r="UL188"/>
      <c r="UM188"/>
      <c r="UN188"/>
      <c r="UO188"/>
      <c r="UP188"/>
      <c r="UQ188"/>
      <c r="UR188"/>
      <c r="US188"/>
      <c r="UT188"/>
      <c r="UU188"/>
      <c r="UV188"/>
      <c r="UW188"/>
      <c r="UX188"/>
      <c r="UY188"/>
      <c r="UZ188"/>
      <c r="VA188"/>
      <c r="VB188"/>
      <c r="VC188"/>
      <c r="VD188"/>
      <c r="VE188"/>
      <c r="VF188"/>
      <c r="VG188"/>
      <c r="VH188"/>
      <c r="VI188"/>
      <c r="VJ188"/>
      <c r="VK188"/>
      <c r="VL188"/>
      <c r="VM188"/>
      <c r="VN188"/>
      <c r="VO188"/>
      <c r="VP188"/>
      <c r="VQ188"/>
      <c r="VR188"/>
      <c r="VS188"/>
      <c r="VT188"/>
      <c r="VU188"/>
      <c r="VV188"/>
      <c r="VW188"/>
      <c r="VX188"/>
      <c r="VY188"/>
      <c r="VZ188"/>
      <c r="WA188"/>
      <c r="WB188"/>
      <c r="WC188"/>
      <c r="WD188"/>
      <c r="WE188"/>
      <c r="WF188"/>
      <c r="WG188"/>
      <c r="WH188"/>
      <c r="WI188"/>
      <c r="WJ188"/>
      <c r="WK188"/>
      <c r="WL188"/>
      <c r="WM188"/>
      <c r="WN188"/>
      <c r="WO188"/>
      <c r="WP188"/>
      <c r="WQ188"/>
      <c r="WR188"/>
      <c r="WS188"/>
      <c r="WT188"/>
      <c r="WU188"/>
      <c r="WV188"/>
      <c r="WW188"/>
      <c r="WX188"/>
      <c r="WY188"/>
      <c r="WZ188"/>
      <c r="XA188"/>
      <c r="XB188"/>
      <c r="XC188"/>
      <c r="XD188"/>
      <c r="XE188"/>
      <c r="XF188"/>
      <c r="XG188"/>
      <c r="XH188"/>
      <c r="XI188"/>
      <c r="XJ188"/>
      <c r="XK188"/>
      <c r="XL188"/>
      <c r="XM188"/>
      <c r="XN188"/>
      <c r="XO188"/>
      <c r="XP188"/>
      <c r="XQ188"/>
      <c r="XR188"/>
      <c r="XS188"/>
      <c r="XT188"/>
      <c r="XU188"/>
      <c r="XV188"/>
      <c r="XW188"/>
      <c r="XX188"/>
      <c r="XY188"/>
      <c r="XZ188"/>
      <c r="YA188"/>
      <c r="YB188"/>
      <c r="YC188"/>
      <c r="YD188"/>
      <c r="YE188"/>
      <c r="YF188"/>
      <c r="YG188"/>
      <c r="YH188"/>
      <c r="YI188"/>
      <c r="YJ188"/>
      <c r="YK188"/>
      <c r="YL188"/>
      <c r="YM188"/>
      <c r="YN188"/>
      <c r="YO188"/>
      <c r="YP188"/>
      <c r="YQ188"/>
      <c r="YR188"/>
      <c r="YS188"/>
      <c r="YT188"/>
      <c r="YU188"/>
      <c r="YV188"/>
      <c r="YW188"/>
      <c r="YX188"/>
      <c r="YY188"/>
      <c r="YZ188"/>
      <c r="ZA188"/>
      <c r="ZB188"/>
      <c r="ZC188"/>
      <c r="ZD188"/>
      <c r="ZE188"/>
      <c r="ZF188"/>
      <c r="ZG188"/>
      <c r="ZH188"/>
      <c r="ZI188"/>
      <c r="ZJ188"/>
      <c r="ZK188"/>
      <c r="ZL188"/>
      <c r="ZM188"/>
      <c r="ZN188"/>
      <c r="ZO188"/>
      <c r="ZP188"/>
      <c r="ZQ188"/>
      <c r="ZR188"/>
      <c r="ZS188"/>
      <c r="ZT188"/>
      <c r="ZU188"/>
      <c r="ZV188"/>
      <c r="ZW188"/>
      <c r="ZX188"/>
      <c r="ZY188"/>
      <c r="ZZ188"/>
      <c r="AAA188"/>
      <c r="AAB188"/>
      <c r="AAC188"/>
      <c r="AAD188"/>
      <c r="AAE188"/>
      <c r="AAF188"/>
      <c r="AAG188"/>
      <c r="AAH188"/>
      <c r="AAI188"/>
      <c r="AAJ188"/>
      <c r="AAK188"/>
      <c r="AAL188"/>
      <c r="AAM188"/>
      <c r="AAN188"/>
      <c r="AAO188"/>
      <c r="AAP188"/>
      <c r="AAQ188"/>
      <c r="AAR188"/>
      <c r="AAS188"/>
      <c r="AAT188"/>
      <c r="AAU188"/>
      <c r="AAV188"/>
      <c r="AAW188"/>
      <c r="AAX188"/>
      <c r="AAY188"/>
      <c r="AAZ188"/>
      <c r="ABA188"/>
      <c r="ABB188"/>
      <c r="ABC188"/>
      <c r="ABD188"/>
      <c r="ABE188"/>
      <c r="ABF188"/>
      <c r="ABG188"/>
      <c r="ABH188"/>
      <c r="ABI188"/>
      <c r="ABJ188"/>
      <c r="ABK188"/>
      <c r="ABL188"/>
      <c r="ABM188"/>
      <c r="ABN188"/>
      <c r="ABO188"/>
      <c r="ABP188"/>
      <c r="ABQ188"/>
      <c r="ABR188"/>
      <c r="ABS188"/>
      <c r="ABT188"/>
      <c r="ABU188"/>
      <c r="ABV188"/>
      <c r="ABW188"/>
      <c r="ABX188"/>
      <c r="ABY188"/>
      <c r="ABZ188"/>
      <c r="ACA188"/>
      <c r="ACB188"/>
      <c r="ACC188"/>
      <c r="ACD188"/>
      <c r="ACE188"/>
      <c r="ACF188"/>
      <c r="ACG188"/>
      <c r="ACH188"/>
      <c r="ACI188"/>
      <c r="ACJ188"/>
      <c r="ACK188"/>
      <c r="ACL188"/>
      <c r="ACM188"/>
      <c r="ACN188"/>
      <c r="ACO188"/>
      <c r="ACP188"/>
      <c r="ACQ188"/>
      <c r="ACR188"/>
      <c r="ACS188"/>
      <c r="ACT188"/>
      <c r="ACU188"/>
      <c r="ACV188"/>
      <c r="ACW188"/>
      <c r="ACX188"/>
      <c r="ACY188"/>
      <c r="ACZ188"/>
      <c r="ADA188"/>
      <c r="ADB188"/>
      <c r="ADC188"/>
      <c r="ADD188"/>
      <c r="ADE188"/>
      <c r="ADF188"/>
      <c r="ADG188"/>
      <c r="ADH188"/>
      <c r="ADI188"/>
      <c r="ADJ188"/>
      <c r="ADK188"/>
      <c r="ADL188"/>
      <c r="ADM188"/>
      <c r="ADN188"/>
      <c r="ADO188"/>
      <c r="ADP188"/>
      <c r="ADQ188"/>
      <c r="ADR188"/>
      <c r="ADS188"/>
      <c r="ADT188"/>
      <c r="ADU188"/>
      <c r="ADV188"/>
      <c r="ADW188"/>
      <c r="ADX188"/>
      <c r="ADY188"/>
      <c r="ADZ188"/>
      <c r="AEA188"/>
      <c r="AEB188"/>
      <c r="AEC188"/>
      <c r="AED188"/>
      <c r="AEE188"/>
      <c r="AEF188"/>
      <c r="AEG188"/>
      <c r="AEH188"/>
      <c r="AEI188"/>
      <c r="AEJ188"/>
      <c r="AEK188"/>
      <c r="AEL188"/>
      <c r="AEM188"/>
      <c r="AEN188"/>
      <c r="AEO188"/>
      <c r="AEP188"/>
      <c r="AEQ188"/>
      <c r="AER188"/>
      <c r="AES188"/>
      <c r="AET188"/>
      <c r="AEU188"/>
      <c r="AEV188"/>
      <c r="AEW188"/>
      <c r="AEX188"/>
      <c r="AEY188"/>
      <c r="AEZ188"/>
      <c r="AFA188"/>
      <c r="AFB188"/>
      <c r="AFC188"/>
      <c r="AFD188"/>
      <c r="AFE188"/>
      <c r="AFF188"/>
      <c r="AFG188"/>
      <c r="AFH188"/>
      <c r="AFI188"/>
      <c r="AFJ188"/>
      <c r="AFK188"/>
      <c r="AFL188"/>
      <c r="AFM188"/>
      <c r="AFN188"/>
      <c r="AFO188"/>
      <c r="AFP188"/>
      <c r="AFQ188"/>
      <c r="AFR188"/>
      <c r="AFS188"/>
      <c r="AFT188"/>
      <c r="AFU188"/>
      <c r="AFV188"/>
      <c r="AFW188"/>
      <c r="AFX188"/>
      <c r="AFY188"/>
      <c r="AFZ188"/>
      <c r="AGA188"/>
      <c r="AGB188"/>
      <c r="AGC188"/>
      <c r="AGD188"/>
      <c r="AGE188"/>
      <c r="AGF188"/>
      <c r="AGG188"/>
      <c r="AGH188"/>
      <c r="AGI188"/>
      <c r="AGJ188"/>
      <c r="AGK188"/>
      <c r="AGL188"/>
      <c r="AGM188"/>
      <c r="AGN188"/>
      <c r="AGO188"/>
      <c r="AGP188"/>
      <c r="AGQ188"/>
      <c r="AGR188"/>
      <c r="AGS188"/>
      <c r="AGT188"/>
      <c r="AGU188"/>
      <c r="AGV188"/>
      <c r="AGW188"/>
      <c r="AGX188"/>
      <c r="AGY188"/>
      <c r="AGZ188"/>
      <c r="AHA188"/>
      <c r="AHB188"/>
      <c r="AHC188"/>
      <c r="AHD188"/>
      <c r="AHE188"/>
      <c r="AHF188"/>
      <c r="AHG188"/>
      <c r="AHH188"/>
      <c r="AHI188"/>
      <c r="AHJ188"/>
      <c r="AHK188"/>
      <c r="AHL188"/>
      <c r="AHM188"/>
      <c r="AHN188"/>
      <c r="AHO188"/>
      <c r="AHP188"/>
      <c r="AHQ188"/>
      <c r="AHR188"/>
      <c r="AHS188"/>
      <c r="AHT188"/>
      <c r="AHU188"/>
      <c r="AHV188"/>
      <c r="AHW188"/>
      <c r="AHX188"/>
      <c r="AHY188"/>
      <c r="AHZ188"/>
      <c r="AIA188"/>
      <c r="AIB188"/>
      <c r="AIC188"/>
      <c r="AID188"/>
      <c r="AIE188"/>
      <c r="AIF188"/>
      <c r="AIG188"/>
      <c r="AIH188"/>
      <c r="AII188"/>
      <c r="AIJ188"/>
      <c r="AIK188"/>
      <c r="AIL188"/>
      <c r="AIM188"/>
      <c r="AIN188"/>
      <c r="AIO188"/>
      <c r="AIP188"/>
      <c r="AIQ188"/>
      <c r="AIR188"/>
      <c r="AIS188"/>
      <c r="AIT188"/>
      <c r="AIU188"/>
      <c r="AIV188"/>
      <c r="AIW188"/>
      <c r="AIX188"/>
      <c r="AIY188"/>
      <c r="AIZ188"/>
      <c r="AJA188"/>
      <c r="AJB188"/>
      <c r="AJC188"/>
      <c r="AJD188"/>
      <c r="AJE188"/>
      <c r="AJF188"/>
      <c r="AJG188"/>
      <c r="AJH188"/>
      <c r="AJI188"/>
      <c r="AJJ188"/>
      <c r="AJK188"/>
      <c r="AJL188"/>
      <c r="AJM188"/>
      <c r="AJN188"/>
      <c r="AJO188"/>
      <c r="AJP188"/>
      <c r="AJQ188"/>
      <c r="AJR188"/>
      <c r="AJS188"/>
      <c r="AJT188"/>
      <c r="AJU188"/>
      <c r="AJV188"/>
      <c r="AJW188"/>
      <c r="AJX188"/>
      <c r="AJY188"/>
      <c r="AJZ188"/>
      <c r="AKA188"/>
      <c r="AKB188"/>
      <c r="AKC188"/>
      <c r="AKD188"/>
      <c r="AKE188"/>
      <c r="AKF188"/>
      <c r="AKG188"/>
      <c r="AKH188"/>
      <c r="AKI188"/>
      <c r="AKJ188"/>
      <c r="AKK188"/>
      <c r="AKL188"/>
      <c r="AKM188"/>
      <c r="AKN188"/>
      <c r="AKO188"/>
      <c r="AKP188"/>
      <c r="AKQ188"/>
      <c r="AKR188"/>
      <c r="AKS188"/>
      <c r="AKT188"/>
      <c r="AKU188"/>
      <c r="AKV188"/>
      <c r="AKW188"/>
      <c r="AKX188"/>
      <c r="AKY188"/>
      <c r="AKZ188"/>
      <c r="ALA188"/>
      <c r="ALB188"/>
      <c r="ALC188"/>
      <c r="ALD188"/>
      <c r="ALE188"/>
      <c r="ALF188"/>
      <c r="ALG188"/>
      <c r="ALH188"/>
      <c r="ALI188"/>
      <c r="ALJ188"/>
      <c r="ALK188"/>
      <c r="ALL188"/>
      <c r="ALM188"/>
      <c r="ALN188"/>
      <c r="ALO188"/>
      <c r="ALP188"/>
      <c r="ALQ188"/>
      <c r="ALR188"/>
      <c r="ALS188"/>
      <c r="ALT188"/>
      <c r="ALU188"/>
      <c r="ALV188"/>
      <c r="ALW188"/>
      <c r="ALX188"/>
      <c r="ALY188"/>
      <c r="ALZ188"/>
      <c r="AMA188"/>
      <c r="AMB188"/>
      <c r="AMC188"/>
      <c r="AMD188"/>
      <c r="AME188"/>
      <c r="AMF188"/>
      <c r="AMG188"/>
      <c r="AMH188"/>
      <c r="AMI188"/>
      <c r="AMJ188"/>
      <c r="AMK188"/>
      <c r="AML188"/>
    </row>
    <row r="189" spans="1:1026" ht="11.1" hidden="1" customHeight="1" x14ac:dyDescent="0.2">
      <c r="A189" s="726"/>
      <c r="B189" s="727"/>
      <c r="C189" s="212"/>
      <c r="D189" s="274"/>
      <c r="E189" s="721"/>
      <c r="F189" s="643"/>
      <c r="G189" s="723"/>
      <c r="H189" s="213"/>
      <c r="I189" s="722"/>
      <c r="J189" s="722"/>
      <c r="K189" s="722"/>
      <c r="L189" s="722"/>
      <c r="M189" s="722"/>
      <c r="N189" s="722"/>
      <c r="O189" s="218"/>
      <c r="P189" s="721"/>
      <c r="Q189" s="722"/>
      <c r="R189" s="722"/>
      <c r="S189" s="723"/>
      <c r="T189" s="213"/>
      <c r="U189" s="722"/>
      <c r="V189" s="722"/>
      <c r="W189" s="218"/>
      <c r="X189" s="724"/>
      <c r="Y189" s="725"/>
      <c r="Z189" s="725"/>
      <c r="AA189" s="221"/>
      <c r="AB189" s="134"/>
      <c r="AC189" s="129"/>
      <c r="AD189" s="129"/>
      <c r="AE189" s="126"/>
      <c r="AF189" s="132"/>
      <c r="AG189" s="129"/>
      <c r="AH189" s="129"/>
      <c r="AI189" s="12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  <c r="LW189"/>
      <c r="LX189"/>
      <c r="LY189"/>
      <c r="LZ189"/>
      <c r="MA189"/>
      <c r="MB189"/>
      <c r="MC189"/>
      <c r="MD189"/>
      <c r="ME189"/>
      <c r="MF189"/>
      <c r="MG189"/>
      <c r="MH189"/>
      <c r="MI189"/>
      <c r="MJ189"/>
      <c r="MK189"/>
      <c r="ML189"/>
      <c r="MM189"/>
      <c r="MN189"/>
      <c r="MO189"/>
      <c r="MP189"/>
      <c r="MQ189"/>
      <c r="MR189"/>
      <c r="MS189"/>
      <c r="MT189"/>
      <c r="MU189"/>
      <c r="MV189"/>
      <c r="MW189"/>
      <c r="MX189"/>
      <c r="MY189"/>
      <c r="MZ189"/>
      <c r="NA189"/>
      <c r="NB189"/>
      <c r="NC189"/>
      <c r="ND189"/>
      <c r="NE189"/>
      <c r="NF189"/>
      <c r="NG189"/>
      <c r="NH189"/>
      <c r="NI189"/>
      <c r="NJ189"/>
      <c r="NK189"/>
      <c r="NL189"/>
      <c r="NM189"/>
      <c r="NN189"/>
      <c r="NO189"/>
      <c r="NP189"/>
      <c r="NQ189"/>
      <c r="NR189"/>
      <c r="NS189"/>
      <c r="NT189"/>
      <c r="NU189"/>
      <c r="NV189"/>
      <c r="NW189"/>
      <c r="NX189"/>
      <c r="NY189"/>
      <c r="NZ189"/>
      <c r="OA189"/>
      <c r="OB189"/>
      <c r="OC189"/>
      <c r="OD189"/>
      <c r="OE189"/>
      <c r="OF189"/>
      <c r="OG189"/>
      <c r="OH189"/>
      <c r="OI189"/>
      <c r="OJ189"/>
      <c r="OK189"/>
      <c r="OL189"/>
      <c r="OM189"/>
      <c r="ON189"/>
      <c r="OO189"/>
      <c r="OP189"/>
      <c r="OQ189"/>
      <c r="OR189"/>
      <c r="OS189"/>
      <c r="OT189"/>
      <c r="OU189"/>
      <c r="OV189"/>
      <c r="OW189"/>
      <c r="OX189"/>
      <c r="OY189"/>
      <c r="OZ189"/>
      <c r="PA189"/>
      <c r="PB189"/>
      <c r="PC189"/>
      <c r="PD189"/>
      <c r="PE189"/>
      <c r="PF189"/>
      <c r="PG189"/>
      <c r="PH189"/>
      <c r="PI189"/>
      <c r="PJ189"/>
      <c r="PK189"/>
      <c r="PL189"/>
      <c r="PM189"/>
      <c r="PN189"/>
      <c r="PO189"/>
      <c r="PP189"/>
      <c r="PQ189"/>
      <c r="PR189"/>
      <c r="PS189"/>
      <c r="PT189"/>
      <c r="PU189"/>
      <c r="PV189"/>
      <c r="PW189"/>
      <c r="PX189"/>
      <c r="PY189"/>
      <c r="PZ189"/>
      <c r="QA189"/>
      <c r="QB189"/>
      <c r="QC189"/>
      <c r="QD189"/>
      <c r="QE189"/>
      <c r="QF189"/>
      <c r="QG189"/>
      <c r="QH189"/>
      <c r="QI189"/>
      <c r="QJ189"/>
      <c r="QK189"/>
      <c r="QL189"/>
      <c r="QM189"/>
      <c r="QN189"/>
      <c r="QO189"/>
      <c r="QP189"/>
      <c r="QQ189"/>
      <c r="QR189"/>
      <c r="QS189"/>
      <c r="QT189"/>
      <c r="QU189"/>
      <c r="QV189"/>
      <c r="QW189"/>
      <c r="QX189"/>
      <c r="QY189"/>
      <c r="QZ189"/>
      <c r="RA189"/>
      <c r="RB189"/>
      <c r="RC189"/>
      <c r="RD189"/>
      <c r="RE189"/>
      <c r="RF189"/>
      <c r="RG189"/>
      <c r="RH189"/>
      <c r="RI189"/>
      <c r="RJ189"/>
      <c r="RK189"/>
      <c r="RL189"/>
      <c r="RM189"/>
      <c r="RN189"/>
      <c r="RO189"/>
      <c r="RP189"/>
      <c r="RQ189"/>
      <c r="RR189"/>
      <c r="RS189"/>
      <c r="RT189"/>
      <c r="RU189"/>
      <c r="RV189"/>
      <c r="RW189"/>
      <c r="RX189"/>
      <c r="RY189"/>
      <c r="RZ189"/>
      <c r="SA189"/>
      <c r="SB189"/>
      <c r="SC189"/>
      <c r="SD189"/>
      <c r="SE189"/>
      <c r="SF189"/>
      <c r="SG189"/>
      <c r="SH189"/>
      <c r="SI189"/>
      <c r="SJ189"/>
      <c r="SK189"/>
      <c r="SL189"/>
      <c r="SM189"/>
      <c r="SN189"/>
      <c r="SO189"/>
      <c r="SP189"/>
      <c r="SQ189"/>
      <c r="SR189"/>
      <c r="SS189"/>
      <c r="ST189"/>
      <c r="SU189"/>
      <c r="SV189"/>
      <c r="SW189"/>
      <c r="SX189"/>
      <c r="SY189"/>
      <c r="SZ189"/>
      <c r="TA189"/>
      <c r="TB189"/>
      <c r="TC189"/>
      <c r="TD189"/>
      <c r="TE189"/>
      <c r="TF189"/>
      <c r="TG189"/>
      <c r="TH189"/>
      <c r="TI189"/>
      <c r="TJ189"/>
      <c r="TK189"/>
      <c r="TL189"/>
      <c r="TM189"/>
      <c r="TN189"/>
      <c r="TO189"/>
      <c r="TP189"/>
      <c r="TQ189"/>
      <c r="TR189"/>
      <c r="TS189"/>
      <c r="TT189"/>
      <c r="TU189"/>
      <c r="TV189"/>
      <c r="TW189"/>
      <c r="TX189"/>
      <c r="TY189"/>
      <c r="TZ189"/>
      <c r="UA189"/>
      <c r="UB189"/>
      <c r="UC189"/>
      <c r="UD189"/>
      <c r="UE189"/>
      <c r="UF189"/>
      <c r="UG189"/>
      <c r="UH189"/>
      <c r="UI189"/>
      <c r="UJ189"/>
      <c r="UK189"/>
      <c r="UL189"/>
      <c r="UM189"/>
      <c r="UN189"/>
      <c r="UO189"/>
      <c r="UP189"/>
      <c r="UQ189"/>
      <c r="UR189"/>
      <c r="US189"/>
      <c r="UT189"/>
      <c r="UU189"/>
      <c r="UV189"/>
      <c r="UW189"/>
      <c r="UX189"/>
      <c r="UY189"/>
      <c r="UZ189"/>
      <c r="VA189"/>
      <c r="VB189"/>
      <c r="VC189"/>
      <c r="VD189"/>
      <c r="VE189"/>
      <c r="VF189"/>
      <c r="VG189"/>
      <c r="VH189"/>
      <c r="VI189"/>
      <c r="VJ189"/>
      <c r="VK189"/>
      <c r="VL189"/>
      <c r="VM189"/>
      <c r="VN189"/>
      <c r="VO189"/>
      <c r="VP189"/>
      <c r="VQ189"/>
      <c r="VR189"/>
      <c r="VS189"/>
      <c r="VT189"/>
      <c r="VU189"/>
      <c r="VV189"/>
      <c r="VW189"/>
      <c r="VX189"/>
      <c r="VY189"/>
      <c r="VZ189"/>
      <c r="WA189"/>
      <c r="WB189"/>
      <c r="WC189"/>
      <c r="WD189"/>
      <c r="WE189"/>
      <c r="WF189"/>
      <c r="WG189"/>
      <c r="WH189"/>
      <c r="WI189"/>
      <c r="WJ189"/>
      <c r="WK189"/>
      <c r="WL189"/>
      <c r="WM189"/>
      <c r="WN189"/>
      <c r="WO189"/>
      <c r="WP189"/>
      <c r="WQ189"/>
      <c r="WR189"/>
      <c r="WS189"/>
      <c r="WT189"/>
      <c r="WU189"/>
      <c r="WV189"/>
      <c r="WW189"/>
      <c r="WX189"/>
      <c r="WY189"/>
      <c r="WZ189"/>
      <c r="XA189"/>
      <c r="XB189"/>
      <c r="XC189"/>
      <c r="XD189"/>
      <c r="XE189"/>
      <c r="XF189"/>
      <c r="XG189"/>
      <c r="XH189"/>
      <c r="XI189"/>
      <c r="XJ189"/>
      <c r="XK189"/>
      <c r="XL189"/>
      <c r="XM189"/>
      <c r="XN189"/>
      <c r="XO189"/>
      <c r="XP189"/>
      <c r="XQ189"/>
      <c r="XR189"/>
      <c r="XS189"/>
      <c r="XT189"/>
      <c r="XU189"/>
      <c r="XV189"/>
      <c r="XW189"/>
      <c r="XX189"/>
      <c r="XY189"/>
      <c r="XZ189"/>
      <c r="YA189"/>
      <c r="YB189"/>
      <c r="YC189"/>
      <c r="YD189"/>
      <c r="YE189"/>
      <c r="YF189"/>
      <c r="YG189"/>
      <c r="YH189"/>
      <c r="YI189"/>
      <c r="YJ189"/>
      <c r="YK189"/>
      <c r="YL189"/>
      <c r="YM189"/>
      <c r="YN189"/>
      <c r="YO189"/>
      <c r="YP189"/>
      <c r="YQ189"/>
      <c r="YR189"/>
      <c r="YS189"/>
      <c r="YT189"/>
      <c r="YU189"/>
      <c r="YV189"/>
      <c r="YW189"/>
      <c r="YX189"/>
      <c r="YY189"/>
      <c r="YZ189"/>
      <c r="ZA189"/>
      <c r="ZB189"/>
      <c r="ZC189"/>
      <c r="ZD189"/>
      <c r="ZE189"/>
      <c r="ZF189"/>
      <c r="ZG189"/>
      <c r="ZH189"/>
      <c r="ZI189"/>
      <c r="ZJ189"/>
      <c r="ZK189"/>
      <c r="ZL189"/>
      <c r="ZM189"/>
      <c r="ZN189"/>
      <c r="ZO189"/>
      <c r="ZP189"/>
      <c r="ZQ189"/>
      <c r="ZR189"/>
      <c r="ZS189"/>
      <c r="ZT189"/>
      <c r="ZU189"/>
      <c r="ZV189"/>
      <c r="ZW189"/>
      <c r="ZX189"/>
      <c r="ZY189"/>
      <c r="ZZ189"/>
      <c r="AAA189"/>
      <c r="AAB189"/>
      <c r="AAC189"/>
      <c r="AAD189"/>
      <c r="AAE189"/>
      <c r="AAF189"/>
      <c r="AAG189"/>
      <c r="AAH189"/>
      <c r="AAI189"/>
      <c r="AAJ189"/>
      <c r="AAK189"/>
      <c r="AAL189"/>
      <c r="AAM189"/>
      <c r="AAN189"/>
      <c r="AAO189"/>
      <c r="AAP189"/>
      <c r="AAQ189"/>
      <c r="AAR189"/>
      <c r="AAS189"/>
      <c r="AAT189"/>
      <c r="AAU189"/>
      <c r="AAV189"/>
      <c r="AAW189"/>
      <c r="AAX189"/>
      <c r="AAY189"/>
      <c r="AAZ189"/>
      <c r="ABA189"/>
      <c r="ABB189"/>
      <c r="ABC189"/>
      <c r="ABD189"/>
      <c r="ABE189"/>
      <c r="ABF189"/>
      <c r="ABG189"/>
      <c r="ABH189"/>
      <c r="ABI189"/>
      <c r="ABJ189"/>
      <c r="ABK189"/>
      <c r="ABL189"/>
      <c r="ABM189"/>
      <c r="ABN189"/>
      <c r="ABO189"/>
      <c r="ABP189"/>
      <c r="ABQ189"/>
      <c r="ABR189"/>
      <c r="ABS189"/>
      <c r="ABT189"/>
      <c r="ABU189"/>
      <c r="ABV189"/>
      <c r="ABW189"/>
      <c r="ABX189"/>
      <c r="ABY189"/>
      <c r="ABZ189"/>
      <c r="ACA189"/>
      <c r="ACB189"/>
      <c r="ACC189"/>
      <c r="ACD189"/>
      <c r="ACE189"/>
      <c r="ACF189"/>
      <c r="ACG189"/>
      <c r="ACH189"/>
      <c r="ACI189"/>
      <c r="ACJ189"/>
      <c r="ACK189"/>
      <c r="ACL189"/>
      <c r="ACM189"/>
      <c r="ACN189"/>
      <c r="ACO189"/>
      <c r="ACP189"/>
      <c r="ACQ189"/>
      <c r="ACR189"/>
      <c r="ACS189"/>
      <c r="ACT189"/>
      <c r="ACU189"/>
      <c r="ACV189"/>
      <c r="ACW189"/>
      <c r="ACX189"/>
      <c r="ACY189"/>
      <c r="ACZ189"/>
      <c r="ADA189"/>
      <c r="ADB189"/>
      <c r="ADC189"/>
      <c r="ADD189"/>
      <c r="ADE189"/>
      <c r="ADF189"/>
      <c r="ADG189"/>
      <c r="ADH189"/>
      <c r="ADI189"/>
      <c r="ADJ189"/>
      <c r="ADK189"/>
      <c r="ADL189"/>
      <c r="ADM189"/>
      <c r="ADN189"/>
      <c r="ADO189"/>
      <c r="ADP189"/>
      <c r="ADQ189"/>
      <c r="ADR189"/>
      <c r="ADS189"/>
      <c r="ADT189"/>
      <c r="ADU189"/>
      <c r="ADV189"/>
      <c r="ADW189"/>
      <c r="ADX189"/>
      <c r="ADY189"/>
      <c r="ADZ189"/>
      <c r="AEA189"/>
      <c r="AEB189"/>
      <c r="AEC189"/>
      <c r="AED189"/>
      <c r="AEE189"/>
      <c r="AEF189"/>
      <c r="AEG189"/>
      <c r="AEH189"/>
      <c r="AEI189"/>
      <c r="AEJ189"/>
      <c r="AEK189"/>
      <c r="AEL189"/>
      <c r="AEM189"/>
      <c r="AEN189"/>
      <c r="AEO189"/>
      <c r="AEP189"/>
      <c r="AEQ189"/>
      <c r="AER189"/>
      <c r="AES189"/>
      <c r="AET189"/>
      <c r="AEU189"/>
      <c r="AEV189"/>
      <c r="AEW189"/>
      <c r="AEX189"/>
      <c r="AEY189"/>
      <c r="AEZ189"/>
      <c r="AFA189"/>
      <c r="AFB189"/>
      <c r="AFC189"/>
      <c r="AFD189"/>
      <c r="AFE189"/>
      <c r="AFF189"/>
      <c r="AFG189"/>
      <c r="AFH189"/>
      <c r="AFI189"/>
      <c r="AFJ189"/>
      <c r="AFK189"/>
      <c r="AFL189"/>
      <c r="AFM189"/>
      <c r="AFN189"/>
      <c r="AFO189"/>
      <c r="AFP189"/>
      <c r="AFQ189"/>
      <c r="AFR189"/>
      <c r="AFS189"/>
      <c r="AFT189"/>
      <c r="AFU189"/>
      <c r="AFV189"/>
      <c r="AFW189"/>
      <c r="AFX189"/>
      <c r="AFY189"/>
      <c r="AFZ189"/>
      <c r="AGA189"/>
      <c r="AGB189"/>
      <c r="AGC189"/>
      <c r="AGD189"/>
      <c r="AGE189"/>
      <c r="AGF189"/>
      <c r="AGG189"/>
      <c r="AGH189"/>
      <c r="AGI189"/>
      <c r="AGJ189"/>
      <c r="AGK189"/>
      <c r="AGL189"/>
      <c r="AGM189"/>
      <c r="AGN189"/>
      <c r="AGO189"/>
      <c r="AGP189"/>
      <c r="AGQ189"/>
      <c r="AGR189"/>
      <c r="AGS189"/>
      <c r="AGT189"/>
      <c r="AGU189"/>
      <c r="AGV189"/>
      <c r="AGW189"/>
      <c r="AGX189"/>
      <c r="AGY189"/>
      <c r="AGZ189"/>
      <c r="AHA189"/>
      <c r="AHB189"/>
      <c r="AHC189"/>
      <c r="AHD189"/>
      <c r="AHE189"/>
      <c r="AHF189"/>
      <c r="AHG189"/>
      <c r="AHH189"/>
      <c r="AHI189"/>
      <c r="AHJ189"/>
      <c r="AHK189"/>
      <c r="AHL189"/>
      <c r="AHM189"/>
      <c r="AHN189"/>
      <c r="AHO189"/>
      <c r="AHP189"/>
      <c r="AHQ189"/>
      <c r="AHR189"/>
      <c r="AHS189"/>
      <c r="AHT189"/>
      <c r="AHU189"/>
      <c r="AHV189"/>
      <c r="AHW189"/>
      <c r="AHX189"/>
      <c r="AHY189"/>
      <c r="AHZ189"/>
      <c r="AIA189"/>
      <c r="AIB189"/>
      <c r="AIC189"/>
      <c r="AID189"/>
      <c r="AIE189"/>
      <c r="AIF189"/>
      <c r="AIG189"/>
      <c r="AIH189"/>
      <c r="AII189"/>
      <c r="AIJ189"/>
      <c r="AIK189"/>
      <c r="AIL189"/>
      <c r="AIM189"/>
      <c r="AIN189"/>
      <c r="AIO189"/>
      <c r="AIP189"/>
      <c r="AIQ189"/>
      <c r="AIR189"/>
      <c r="AIS189"/>
      <c r="AIT189"/>
      <c r="AIU189"/>
      <c r="AIV189"/>
      <c r="AIW189"/>
      <c r="AIX189"/>
      <c r="AIY189"/>
      <c r="AIZ189"/>
      <c r="AJA189"/>
      <c r="AJB189"/>
      <c r="AJC189"/>
      <c r="AJD189"/>
      <c r="AJE189"/>
      <c r="AJF189"/>
      <c r="AJG189"/>
      <c r="AJH189"/>
      <c r="AJI189"/>
      <c r="AJJ189"/>
      <c r="AJK189"/>
      <c r="AJL189"/>
      <c r="AJM189"/>
      <c r="AJN189"/>
      <c r="AJO189"/>
      <c r="AJP189"/>
      <c r="AJQ189"/>
      <c r="AJR189"/>
      <c r="AJS189"/>
      <c r="AJT189"/>
      <c r="AJU189"/>
      <c r="AJV189"/>
      <c r="AJW189"/>
      <c r="AJX189"/>
      <c r="AJY189"/>
      <c r="AJZ189"/>
      <c r="AKA189"/>
      <c r="AKB189"/>
      <c r="AKC189"/>
      <c r="AKD189"/>
      <c r="AKE189"/>
      <c r="AKF189"/>
      <c r="AKG189"/>
      <c r="AKH189"/>
      <c r="AKI189"/>
      <c r="AKJ189"/>
      <c r="AKK189"/>
      <c r="AKL189"/>
      <c r="AKM189"/>
      <c r="AKN189"/>
      <c r="AKO189"/>
      <c r="AKP189"/>
      <c r="AKQ189"/>
      <c r="AKR189"/>
      <c r="AKS189"/>
      <c r="AKT189"/>
      <c r="AKU189"/>
      <c r="AKV189"/>
      <c r="AKW189"/>
      <c r="AKX189"/>
      <c r="AKY189"/>
      <c r="AKZ189"/>
      <c r="ALA189"/>
      <c r="ALB189"/>
      <c r="ALC189"/>
      <c r="ALD189"/>
      <c r="ALE189"/>
      <c r="ALF189"/>
      <c r="ALG189"/>
      <c r="ALH189"/>
      <c r="ALI189"/>
      <c r="ALJ189"/>
      <c r="ALK189"/>
      <c r="ALL189"/>
      <c r="ALM189"/>
      <c r="ALN189"/>
      <c r="ALO189"/>
      <c r="ALP189"/>
      <c r="ALQ189"/>
      <c r="ALR189"/>
      <c r="ALS189"/>
      <c r="ALT189"/>
      <c r="ALU189"/>
      <c r="ALV189"/>
      <c r="ALW189"/>
      <c r="ALX189"/>
      <c r="ALY189"/>
      <c r="ALZ189"/>
      <c r="AMA189"/>
      <c r="AMB189"/>
      <c r="AMC189"/>
      <c r="AMD189"/>
      <c r="AME189"/>
      <c r="AMF189"/>
      <c r="AMG189"/>
      <c r="AMH189"/>
      <c r="AMI189"/>
      <c r="AMJ189"/>
      <c r="AMK189"/>
      <c r="AML189"/>
    </row>
    <row r="190" spans="1:1026" ht="11.1" hidden="1" customHeight="1" x14ac:dyDescent="0.2">
      <c r="A190" s="726"/>
      <c r="B190" s="727"/>
      <c r="C190" s="212"/>
      <c r="D190" s="274"/>
      <c r="E190" s="721"/>
      <c r="F190" s="643"/>
      <c r="G190" s="723"/>
      <c r="H190" s="213"/>
      <c r="I190" s="722"/>
      <c r="J190" s="722"/>
      <c r="K190" s="722"/>
      <c r="L190" s="722"/>
      <c r="M190" s="722"/>
      <c r="N190" s="722"/>
      <c r="O190" s="218"/>
      <c r="P190" s="721"/>
      <c r="Q190" s="722"/>
      <c r="R190" s="722"/>
      <c r="S190" s="723"/>
      <c r="T190" s="213"/>
      <c r="U190" s="722"/>
      <c r="V190" s="722"/>
      <c r="W190" s="218"/>
      <c r="X190" s="724"/>
      <c r="Y190" s="725"/>
      <c r="Z190" s="725"/>
      <c r="AA190" s="221"/>
      <c r="AB190" s="110"/>
      <c r="AC190" s="129"/>
      <c r="AD190" s="129"/>
      <c r="AE190" s="126"/>
      <c r="AF190" s="132"/>
      <c r="AG190" s="129"/>
      <c r="AH190" s="129"/>
      <c r="AI190" s="129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  <c r="NB190"/>
      <c r="NC190"/>
      <c r="ND190"/>
      <c r="NE190"/>
      <c r="NF190"/>
      <c r="NG190"/>
      <c r="NH190"/>
      <c r="NI190"/>
      <c r="NJ190"/>
      <c r="NK190"/>
      <c r="NL190"/>
      <c r="NM190"/>
      <c r="NN190"/>
      <c r="NO190"/>
      <c r="NP190"/>
      <c r="NQ190"/>
      <c r="NR190"/>
      <c r="NS190"/>
      <c r="NT190"/>
      <c r="NU190"/>
      <c r="NV190"/>
      <c r="NW190"/>
      <c r="NX190"/>
      <c r="NY190"/>
      <c r="NZ190"/>
      <c r="OA190"/>
      <c r="OB190"/>
      <c r="OC190"/>
      <c r="OD190"/>
      <c r="OE190"/>
      <c r="OF190"/>
      <c r="OG190"/>
      <c r="OH190"/>
      <c r="OI190"/>
      <c r="OJ190"/>
      <c r="OK190"/>
      <c r="OL190"/>
      <c r="OM190"/>
      <c r="ON190"/>
      <c r="OO190"/>
      <c r="OP190"/>
      <c r="OQ190"/>
      <c r="OR190"/>
      <c r="OS190"/>
      <c r="OT190"/>
      <c r="OU190"/>
      <c r="OV190"/>
      <c r="OW190"/>
      <c r="OX190"/>
      <c r="OY190"/>
      <c r="OZ190"/>
      <c r="PA190"/>
      <c r="PB190"/>
      <c r="PC190"/>
      <c r="PD190"/>
      <c r="PE190"/>
      <c r="PF190"/>
      <c r="PG190"/>
      <c r="PH190"/>
      <c r="PI190"/>
      <c r="PJ190"/>
      <c r="PK190"/>
      <c r="PL190"/>
      <c r="PM190"/>
      <c r="PN190"/>
      <c r="PO190"/>
      <c r="PP190"/>
      <c r="PQ190"/>
      <c r="PR190"/>
      <c r="PS190"/>
      <c r="PT190"/>
      <c r="PU190"/>
      <c r="PV190"/>
      <c r="PW190"/>
      <c r="PX190"/>
      <c r="PY190"/>
      <c r="PZ190"/>
      <c r="QA190"/>
      <c r="QB190"/>
      <c r="QC190"/>
      <c r="QD190"/>
      <c r="QE190"/>
      <c r="QF190"/>
      <c r="QG190"/>
      <c r="QH190"/>
      <c r="QI190"/>
      <c r="QJ190"/>
      <c r="QK190"/>
      <c r="QL190"/>
      <c r="QM190"/>
      <c r="QN190"/>
      <c r="QO190"/>
      <c r="QP190"/>
      <c r="QQ190"/>
      <c r="QR190"/>
      <c r="QS190"/>
      <c r="QT190"/>
      <c r="QU190"/>
      <c r="QV190"/>
      <c r="QW190"/>
      <c r="QX190"/>
      <c r="QY190"/>
      <c r="QZ190"/>
      <c r="RA190"/>
      <c r="RB190"/>
      <c r="RC190"/>
      <c r="RD190"/>
      <c r="RE190"/>
      <c r="RF190"/>
      <c r="RG190"/>
      <c r="RH190"/>
      <c r="RI190"/>
      <c r="RJ190"/>
      <c r="RK190"/>
      <c r="RL190"/>
      <c r="RM190"/>
      <c r="RN190"/>
      <c r="RO190"/>
      <c r="RP190"/>
      <c r="RQ190"/>
      <c r="RR190"/>
      <c r="RS190"/>
      <c r="RT190"/>
      <c r="RU190"/>
      <c r="RV190"/>
      <c r="RW190"/>
      <c r="RX190"/>
      <c r="RY190"/>
      <c r="RZ190"/>
      <c r="SA190"/>
      <c r="SB190"/>
      <c r="SC190"/>
      <c r="SD190"/>
      <c r="SE190"/>
      <c r="SF190"/>
      <c r="SG190"/>
      <c r="SH190"/>
      <c r="SI190"/>
      <c r="SJ190"/>
      <c r="SK190"/>
      <c r="SL190"/>
      <c r="SM190"/>
      <c r="SN190"/>
      <c r="SO190"/>
      <c r="SP190"/>
      <c r="SQ190"/>
      <c r="SR190"/>
      <c r="SS190"/>
      <c r="ST190"/>
      <c r="SU190"/>
      <c r="SV190"/>
      <c r="SW190"/>
      <c r="SX190"/>
      <c r="SY190"/>
      <c r="SZ190"/>
      <c r="TA190"/>
      <c r="TB190"/>
      <c r="TC190"/>
      <c r="TD190"/>
      <c r="TE190"/>
      <c r="TF190"/>
      <c r="TG190"/>
      <c r="TH190"/>
      <c r="TI190"/>
      <c r="TJ190"/>
      <c r="TK190"/>
      <c r="TL190"/>
      <c r="TM190"/>
      <c r="TN190"/>
      <c r="TO190"/>
      <c r="TP190"/>
      <c r="TQ190"/>
      <c r="TR190"/>
      <c r="TS190"/>
      <c r="TT190"/>
      <c r="TU190"/>
      <c r="TV190"/>
      <c r="TW190"/>
      <c r="TX190"/>
      <c r="TY190"/>
      <c r="TZ190"/>
      <c r="UA190"/>
      <c r="UB190"/>
      <c r="UC190"/>
      <c r="UD190"/>
      <c r="UE190"/>
      <c r="UF190"/>
      <c r="UG190"/>
      <c r="UH190"/>
      <c r="UI190"/>
      <c r="UJ190"/>
      <c r="UK190"/>
      <c r="UL190"/>
      <c r="UM190"/>
      <c r="UN190"/>
      <c r="UO190"/>
      <c r="UP190"/>
      <c r="UQ190"/>
      <c r="UR190"/>
      <c r="US190"/>
      <c r="UT190"/>
      <c r="UU190"/>
      <c r="UV190"/>
      <c r="UW190"/>
      <c r="UX190"/>
      <c r="UY190"/>
      <c r="UZ190"/>
      <c r="VA190"/>
      <c r="VB190"/>
      <c r="VC190"/>
      <c r="VD190"/>
      <c r="VE190"/>
      <c r="VF190"/>
      <c r="VG190"/>
      <c r="VH190"/>
      <c r="VI190"/>
      <c r="VJ190"/>
      <c r="VK190"/>
      <c r="VL190"/>
      <c r="VM190"/>
      <c r="VN190"/>
      <c r="VO190"/>
      <c r="VP190"/>
      <c r="VQ190"/>
      <c r="VR190"/>
      <c r="VS190"/>
      <c r="VT190"/>
      <c r="VU190"/>
      <c r="VV190"/>
      <c r="VW190"/>
      <c r="VX190"/>
      <c r="VY190"/>
      <c r="VZ190"/>
      <c r="WA190"/>
      <c r="WB190"/>
      <c r="WC190"/>
      <c r="WD190"/>
      <c r="WE190"/>
      <c r="WF190"/>
      <c r="WG190"/>
      <c r="WH190"/>
      <c r="WI190"/>
      <c r="WJ190"/>
      <c r="WK190"/>
      <c r="WL190"/>
      <c r="WM190"/>
      <c r="WN190"/>
      <c r="WO190"/>
      <c r="WP190"/>
      <c r="WQ190"/>
      <c r="WR190"/>
      <c r="WS190"/>
      <c r="WT190"/>
      <c r="WU190"/>
      <c r="WV190"/>
      <c r="WW190"/>
      <c r="WX190"/>
      <c r="WY190"/>
      <c r="WZ190"/>
      <c r="XA190"/>
      <c r="XB190"/>
      <c r="XC190"/>
      <c r="XD190"/>
      <c r="XE190"/>
      <c r="XF190"/>
      <c r="XG190"/>
      <c r="XH190"/>
      <c r="XI190"/>
      <c r="XJ190"/>
      <c r="XK190"/>
      <c r="XL190"/>
      <c r="XM190"/>
      <c r="XN190"/>
      <c r="XO190"/>
      <c r="XP190"/>
      <c r="XQ190"/>
      <c r="XR190"/>
      <c r="XS190"/>
      <c r="XT190"/>
      <c r="XU190"/>
      <c r="XV190"/>
      <c r="XW190"/>
      <c r="XX190"/>
      <c r="XY190"/>
      <c r="XZ190"/>
      <c r="YA190"/>
      <c r="YB190"/>
      <c r="YC190"/>
      <c r="YD190"/>
      <c r="YE190"/>
      <c r="YF190"/>
      <c r="YG190"/>
      <c r="YH190"/>
      <c r="YI190"/>
      <c r="YJ190"/>
      <c r="YK190"/>
      <c r="YL190"/>
      <c r="YM190"/>
      <c r="YN190"/>
      <c r="YO190"/>
      <c r="YP190"/>
      <c r="YQ190"/>
      <c r="YR190"/>
      <c r="YS190"/>
      <c r="YT190"/>
      <c r="YU190"/>
      <c r="YV190"/>
      <c r="YW190"/>
      <c r="YX190"/>
      <c r="YY190"/>
      <c r="YZ190"/>
      <c r="ZA190"/>
      <c r="ZB190"/>
      <c r="ZC190"/>
      <c r="ZD190"/>
      <c r="ZE190"/>
      <c r="ZF190"/>
      <c r="ZG190"/>
      <c r="ZH190"/>
      <c r="ZI190"/>
      <c r="ZJ190"/>
      <c r="ZK190"/>
      <c r="ZL190"/>
      <c r="ZM190"/>
      <c r="ZN190"/>
      <c r="ZO190"/>
      <c r="ZP190"/>
      <c r="ZQ190"/>
      <c r="ZR190"/>
      <c r="ZS190"/>
      <c r="ZT190"/>
      <c r="ZU190"/>
      <c r="ZV190"/>
      <c r="ZW190"/>
      <c r="ZX190"/>
      <c r="ZY190"/>
      <c r="ZZ190"/>
      <c r="AAA190"/>
      <c r="AAB190"/>
      <c r="AAC190"/>
      <c r="AAD190"/>
      <c r="AAE190"/>
      <c r="AAF190"/>
      <c r="AAG190"/>
      <c r="AAH190"/>
      <c r="AAI190"/>
      <c r="AAJ190"/>
      <c r="AAK190"/>
      <c r="AAL190"/>
      <c r="AAM190"/>
      <c r="AAN190"/>
      <c r="AAO190"/>
      <c r="AAP190"/>
      <c r="AAQ190"/>
      <c r="AAR190"/>
      <c r="AAS190"/>
      <c r="AAT190"/>
      <c r="AAU190"/>
      <c r="AAV190"/>
      <c r="AAW190"/>
      <c r="AAX190"/>
      <c r="AAY190"/>
      <c r="AAZ190"/>
      <c r="ABA190"/>
      <c r="ABB190"/>
      <c r="ABC190"/>
      <c r="ABD190"/>
      <c r="ABE190"/>
      <c r="ABF190"/>
      <c r="ABG190"/>
      <c r="ABH190"/>
      <c r="ABI190"/>
      <c r="ABJ190"/>
      <c r="ABK190"/>
      <c r="ABL190"/>
      <c r="ABM190"/>
      <c r="ABN190"/>
      <c r="ABO190"/>
      <c r="ABP190"/>
      <c r="ABQ190"/>
      <c r="ABR190"/>
      <c r="ABS190"/>
      <c r="ABT190"/>
      <c r="ABU190"/>
      <c r="ABV190"/>
      <c r="ABW190"/>
      <c r="ABX190"/>
      <c r="ABY190"/>
      <c r="ABZ190"/>
      <c r="ACA190"/>
      <c r="ACB190"/>
      <c r="ACC190"/>
      <c r="ACD190"/>
      <c r="ACE190"/>
      <c r="ACF190"/>
      <c r="ACG190"/>
      <c r="ACH190"/>
      <c r="ACI190"/>
      <c r="ACJ190"/>
      <c r="ACK190"/>
      <c r="ACL190"/>
      <c r="ACM190"/>
      <c r="ACN190"/>
      <c r="ACO190"/>
      <c r="ACP190"/>
      <c r="ACQ190"/>
      <c r="ACR190"/>
      <c r="ACS190"/>
      <c r="ACT190"/>
      <c r="ACU190"/>
      <c r="ACV190"/>
      <c r="ACW190"/>
      <c r="ACX190"/>
      <c r="ACY190"/>
      <c r="ACZ190"/>
      <c r="ADA190"/>
      <c r="ADB190"/>
      <c r="ADC190"/>
      <c r="ADD190"/>
      <c r="ADE190"/>
      <c r="ADF190"/>
      <c r="ADG190"/>
      <c r="ADH190"/>
      <c r="ADI190"/>
      <c r="ADJ190"/>
      <c r="ADK190"/>
      <c r="ADL190"/>
      <c r="ADM190"/>
      <c r="ADN190"/>
      <c r="ADO190"/>
      <c r="ADP190"/>
      <c r="ADQ190"/>
      <c r="ADR190"/>
      <c r="ADS190"/>
      <c r="ADT190"/>
      <c r="ADU190"/>
      <c r="ADV190"/>
      <c r="ADW190"/>
      <c r="ADX190"/>
      <c r="ADY190"/>
      <c r="ADZ190"/>
      <c r="AEA190"/>
      <c r="AEB190"/>
      <c r="AEC190"/>
      <c r="AED190"/>
      <c r="AEE190"/>
      <c r="AEF190"/>
      <c r="AEG190"/>
      <c r="AEH190"/>
      <c r="AEI190"/>
      <c r="AEJ190"/>
      <c r="AEK190"/>
      <c r="AEL190"/>
      <c r="AEM190"/>
      <c r="AEN190"/>
      <c r="AEO190"/>
      <c r="AEP190"/>
      <c r="AEQ190"/>
      <c r="AER190"/>
      <c r="AES190"/>
      <c r="AET190"/>
      <c r="AEU190"/>
      <c r="AEV190"/>
      <c r="AEW190"/>
      <c r="AEX190"/>
      <c r="AEY190"/>
      <c r="AEZ190"/>
      <c r="AFA190"/>
      <c r="AFB190"/>
      <c r="AFC190"/>
      <c r="AFD190"/>
      <c r="AFE190"/>
      <c r="AFF190"/>
      <c r="AFG190"/>
      <c r="AFH190"/>
      <c r="AFI190"/>
      <c r="AFJ190"/>
      <c r="AFK190"/>
      <c r="AFL190"/>
      <c r="AFM190"/>
      <c r="AFN190"/>
      <c r="AFO190"/>
      <c r="AFP190"/>
      <c r="AFQ190"/>
      <c r="AFR190"/>
      <c r="AFS190"/>
      <c r="AFT190"/>
      <c r="AFU190"/>
      <c r="AFV190"/>
      <c r="AFW190"/>
      <c r="AFX190"/>
      <c r="AFY190"/>
      <c r="AFZ190"/>
      <c r="AGA190"/>
      <c r="AGB190"/>
      <c r="AGC190"/>
      <c r="AGD190"/>
      <c r="AGE190"/>
      <c r="AGF190"/>
      <c r="AGG190"/>
      <c r="AGH190"/>
      <c r="AGI190"/>
      <c r="AGJ190"/>
      <c r="AGK190"/>
      <c r="AGL190"/>
      <c r="AGM190"/>
      <c r="AGN190"/>
      <c r="AGO190"/>
      <c r="AGP190"/>
      <c r="AGQ190"/>
      <c r="AGR190"/>
      <c r="AGS190"/>
      <c r="AGT190"/>
      <c r="AGU190"/>
      <c r="AGV190"/>
      <c r="AGW190"/>
      <c r="AGX190"/>
      <c r="AGY190"/>
      <c r="AGZ190"/>
      <c r="AHA190"/>
      <c r="AHB190"/>
      <c r="AHC190"/>
      <c r="AHD190"/>
      <c r="AHE190"/>
      <c r="AHF190"/>
      <c r="AHG190"/>
      <c r="AHH190"/>
      <c r="AHI190"/>
      <c r="AHJ190"/>
      <c r="AHK190"/>
      <c r="AHL190"/>
      <c r="AHM190"/>
      <c r="AHN190"/>
      <c r="AHO190"/>
      <c r="AHP190"/>
      <c r="AHQ190"/>
      <c r="AHR190"/>
      <c r="AHS190"/>
      <c r="AHT190"/>
      <c r="AHU190"/>
      <c r="AHV190"/>
      <c r="AHW190"/>
      <c r="AHX190"/>
      <c r="AHY190"/>
      <c r="AHZ190"/>
      <c r="AIA190"/>
      <c r="AIB190"/>
      <c r="AIC190"/>
      <c r="AID190"/>
      <c r="AIE190"/>
      <c r="AIF190"/>
      <c r="AIG190"/>
      <c r="AIH190"/>
      <c r="AII190"/>
      <c r="AIJ190"/>
      <c r="AIK190"/>
      <c r="AIL190"/>
      <c r="AIM190"/>
      <c r="AIN190"/>
      <c r="AIO190"/>
      <c r="AIP190"/>
      <c r="AIQ190"/>
      <c r="AIR190"/>
      <c r="AIS190"/>
      <c r="AIT190"/>
      <c r="AIU190"/>
      <c r="AIV190"/>
      <c r="AIW190"/>
      <c r="AIX190"/>
      <c r="AIY190"/>
      <c r="AIZ190"/>
      <c r="AJA190"/>
      <c r="AJB190"/>
      <c r="AJC190"/>
      <c r="AJD190"/>
      <c r="AJE190"/>
      <c r="AJF190"/>
      <c r="AJG190"/>
      <c r="AJH190"/>
      <c r="AJI190"/>
      <c r="AJJ190"/>
      <c r="AJK190"/>
      <c r="AJL190"/>
      <c r="AJM190"/>
      <c r="AJN190"/>
      <c r="AJO190"/>
      <c r="AJP190"/>
      <c r="AJQ190"/>
      <c r="AJR190"/>
      <c r="AJS190"/>
      <c r="AJT190"/>
      <c r="AJU190"/>
      <c r="AJV190"/>
      <c r="AJW190"/>
      <c r="AJX190"/>
      <c r="AJY190"/>
      <c r="AJZ190"/>
      <c r="AKA190"/>
      <c r="AKB190"/>
      <c r="AKC190"/>
      <c r="AKD190"/>
      <c r="AKE190"/>
      <c r="AKF190"/>
      <c r="AKG190"/>
      <c r="AKH190"/>
      <c r="AKI190"/>
      <c r="AKJ190"/>
      <c r="AKK190"/>
      <c r="AKL190"/>
      <c r="AKM190"/>
      <c r="AKN190"/>
      <c r="AKO190"/>
      <c r="AKP190"/>
      <c r="AKQ190"/>
      <c r="AKR190"/>
      <c r="AKS190"/>
      <c r="AKT190"/>
      <c r="AKU190"/>
      <c r="AKV190"/>
      <c r="AKW190"/>
      <c r="AKX190"/>
      <c r="AKY190"/>
      <c r="AKZ190"/>
      <c r="ALA190"/>
      <c r="ALB190"/>
      <c r="ALC190"/>
      <c r="ALD190"/>
      <c r="ALE190"/>
      <c r="ALF190"/>
      <c r="ALG190"/>
      <c r="ALH190"/>
      <c r="ALI190"/>
      <c r="ALJ190"/>
      <c r="ALK190"/>
      <c r="ALL190"/>
      <c r="ALM190"/>
      <c r="ALN190"/>
      <c r="ALO190"/>
      <c r="ALP190"/>
      <c r="ALQ190"/>
      <c r="ALR190"/>
      <c r="ALS190"/>
      <c r="ALT190"/>
      <c r="ALU190"/>
      <c r="ALV190"/>
      <c r="ALW190"/>
      <c r="ALX190"/>
      <c r="ALY190"/>
      <c r="ALZ190"/>
      <c r="AMA190"/>
      <c r="AMB190"/>
      <c r="AMC190"/>
      <c r="AMD190"/>
      <c r="AME190"/>
      <c r="AMF190"/>
      <c r="AMG190"/>
      <c r="AMH190"/>
      <c r="AMI190"/>
      <c r="AMJ190"/>
      <c r="AMK190"/>
      <c r="AML190"/>
    </row>
    <row r="191" spans="1:1026" ht="12.6" hidden="1" customHeight="1" x14ac:dyDescent="0.2">
      <c r="A191" s="276"/>
      <c r="B191" s="277"/>
      <c r="C191" s="278"/>
      <c r="D191" s="277"/>
      <c r="E191" s="279"/>
      <c r="F191" s="647"/>
      <c r="G191" s="280"/>
      <c r="H191" s="279"/>
      <c r="I191" s="281"/>
      <c r="J191" s="282"/>
      <c r="K191" s="283"/>
      <c r="L191" s="282"/>
      <c r="M191" s="283"/>
      <c r="N191" s="282"/>
      <c r="O191" s="280"/>
      <c r="P191" s="279"/>
      <c r="Q191" s="282"/>
      <c r="R191" s="282"/>
      <c r="S191" s="280"/>
      <c r="T191" s="284"/>
      <c r="U191" s="285"/>
      <c r="V191" s="281"/>
      <c r="W191" s="286"/>
      <c r="X191" s="287"/>
      <c r="Y191" s="281"/>
      <c r="Z191" s="285"/>
      <c r="AA191" s="288"/>
      <c r="AB191" s="81"/>
      <c r="AC191" s="172"/>
      <c r="AD191" s="173"/>
      <c r="AE191" s="131"/>
      <c r="AF191" s="56"/>
      <c r="AG191" s="172"/>
      <c r="AH191" s="173"/>
      <c r="AI191" s="130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  <c r="RR191"/>
      <c r="RS191"/>
      <c r="RT191"/>
      <c r="RU191"/>
      <c r="RV191"/>
      <c r="RW191"/>
      <c r="RX191"/>
      <c r="RY191"/>
      <c r="RZ191"/>
      <c r="SA191"/>
      <c r="SB191"/>
      <c r="SC191"/>
      <c r="SD191"/>
      <c r="SE191"/>
      <c r="SF191"/>
      <c r="SG191"/>
      <c r="SH191"/>
      <c r="SI191"/>
      <c r="SJ191"/>
      <c r="SK191"/>
      <c r="SL191"/>
      <c r="SM191"/>
      <c r="SN191"/>
      <c r="SO191"/>
      <c r="SP191"/>
      <c r="SQ191"/>
      <c r="SR191"/>
      <c r="SS191"/>
      <c r="ST191"/>
      <c r="SU191"/>
      <c r="SV191"/>
      <c r="SW191"/>
      <c r="SX191"/>
      <c r="SY191"/>
      <c r="SZ191"/>
      <c r="TA191"/>
      <c r="TB191"/>
      <c r="TC191"/>
      <c r="TD191"/>
      <c r="TE191"/>
      <c r="TF191"/>
      <c r="TG191"/>
      <c r="TH191"/>
      <c r="TI191"/>
      <c r="TJ191"/>
      <c r="TK191"/>
      <c r="TL191"/>
      <c r="TM191"/>
      <c r="TN191"/>
      <c r="TO191"/>
      <c r="TP191"/>
      <c r="TQ191"/>
      <c r="TR191"/>
      <c r="TS191"/>
      <c r="TT191"/>
      <c r="TU191"/>
      <c r="TV191"/>
      <c r="TW191"/>
      <c r="TX191"/>
      <c r="TY191"/>
      <c r="TZ191"/>
      <c r="UA191"/>
      <c r="UB191"/>
      <c r="UC191"/>
      <c r="UD191"/>
      <c r="UE191"/>
      <c r="UF191"/>
      <c r="UG191"/>
      <c r="UH191"/>
      <c r="UI191"/>
      <c r="UJ191"/>
      <c r="UK191"/>
      <c r="UL191"/>
      <c r="UM191"/>
      <c r="UN191"/>
      <c r="UO191"/>
      <c r="UP191"/>
      <c r="UQ191"/>
      <c r="UR191"/>
      <c r="US191"/>
      <c r="UT191"/>
      <c r="UU191"/>
      <c r="UV191"/>
      <c r="UW191"/>
      <c r="UX191"/>
      <c r="UY191"/>
      <c r="UZ191"/>
      <c r="VA191"/>
      <c r="VB191"/>
      <c r="VC191"/>
      <c r="VD191"/>
      <c r="VE191"/>
      <c r="VF191"/>
      <c r="VG191"/>
      <c r="VH191"/>
      <c r="VI191"/>
      <c r="VJ191"/>
      <c r="VK191"/>
      <c r="VL191"/>
      <c r="VM191"/>
      <c r="VN191"/>
      <c r="VO191"/>
      <c r="VP191"/>
      <c r="VQ191"/>
      <c r="VR191"/>
      <c r="VS191"/>
      <c r="VT191"/>
      <c r="VU191"/>
      <c r="VV191"/>
      <c r="VW191"/>
      <c r="VX191"/>
      <c r="VY191"/>
      <c r="VZ191"/>
      <c r="WA191"/>
      <c r="WB191"/>
      <c r="WC191"/>
      <c r="WD191"/>
      <c r="WE191"/>
      <c r="WF191"/>
      <c r="WG191"/>
      <c r="WH191"/>
      <c r="WI191"/>
      <c r="WJ191"/>
      <c r="WK191"/>
      <c r="WL191"/>
      <c r="WM191"/>
      <c r="WN191"/>
      <c r="WO191"/>
      <c r="WP191"/>
      <c r="WQ191"/>
      <c r="WR191"/>
      <c r="WS191"/>
      <c r="WT191"/>
      <c r="WU191"/>
      <c r="WV191"/>
      <c r="WW191"/>
      <c r="WX191"/>
      <c r="WY191"/>
      <c r="WZ191"/>
      <c r="XA191"/>
      <c r="XB191"/>
      <c r="XC191"/>
      <c r="XD191"/>
      <c r="XE191"/>
      <c r="XF191"/>
      <c r="XG191"/>
      <c r="XH191"/>
      <c r="XI191"/>
      <c r="XJ191"/>
      <c r="XK191"/>
      <c r="XL191"/>
      <c r="XM191"/>
      <c r="XN191"/>
      <c r="XO191"/>
      <c r="XP191"/>
      <c r="XQ191"/>
      <c r="XR191"/>
      <c r="XS191"/>
      <c r="XT191"/>
      <c r="XU191"/>
      <c r="XV191"/>
      <c r="XW191"/>
      <c r="XX191"/>
      <c r="XY191"/>
      <c r="XZ191"/>
      <c r="YA191"/>
      <c r="YB191"/>
      <c r="YC191"/>
      <c r="YD191"/>
      <c r="YE191"/>
      <c r="YF191"/>
      <c r="YG191"/>
      <c r="YH191"/>
      <c r="YI191"/>
      <c r="YJ191"/>
      <c r="YK191"/>
      <c r="YL191"/>
      <c r="YM191"/>
      <c r="YN191"/>
      <c r="YO191"/>
      <c r="YP191"/>
      <c r="YQ191"/>
      <c r="YR191"/>
      <c r="YS191"/>
      <c r="YT191"/>
      <c r="YU191"/>
      <c r="YV191"/>
      <c r="YW191"/>
      <c r="YX191"/>
      <c r="YY191"/>
      <c r="YZ191"/>
      <c r="ZA191"/>
      <c r="ZB191"/>
      <c r="ZC191"/>
      <c r="ZD191"/>
      <c r="ZE191"/>
      <c r="ZF191"/>
      <c r="ZG191"/>
      <c r="ZH191"/>
      <c r="ZI191"/>
      <c r="ZJ191"/>
      <c r="ZK191"/>
      <c r="ZL191"/>
      <c r="ZM191"/>
      <c r="ZN191"/>
      <c r="ZO191"/>
      <c r="ZP191"/>
      <c r="ZQ191"/>
      <c r="ZR191"/>
      <c r="ZS191"/>
      <c r="ZT191"/>
      <c r="ZU191"/>
      <c r="ZV191"/>
      <c r="ZW191"/>
      <c r="ZX191"/>
      <c r="ZY191"/>
      <c r="ZZ191"/>
      <c r="AAA191"/>
      <c r="AAB191"/>
      <c r="AAC191"/>
      <c r="AAD191"/>
      <c r="AAE191"/>
      <c r="AAF191"/>
      <c r="AAG191"/>
      <c r="AAH191"/>
      <c r="AAI191"/>
      <c r="AAJ191"/>
      <c r="AAK191"/>
      <c r="AAL191"/>
      <c r="AAM191"/>
      <c r="AAN191"/>
      <c r="AAO191"/>
      <c r="AAP191"/>
      <c r="AAQ191"/>
      <c r="AAR191"/>
      <c r="AAS191"/>
      <c r="AAT191"/>
      <c r="AAU191"/>
      <c r="AAV191"/>
      <c r="AAW191"/>
      <c r="AAX191"/>
      <c r="AAY191"/>
      <c r="AAZ191"/>
      <c r="ABA191"/>
      <c r="ABB191"/>
      <c r="ABC191"/>
      <c r="ABD191"/>
      <c r="ABE191"/>
      <c r="ABF191"/>
      <c r="ABG191"/>
      <c r="ABH191"/>
      <c r="ABI191"/>
      <c r="ABJ191"/>
      <c r="ABK191"/>
      <c r="ABL191"/>
      <c r="ABM191"/>
      <c r="ABN191"/>
      <c r="ABO191"/>
      <c r="ABP191"/>
      <c r="ABQ191"/>
      <c r="ABR191"/>
      <c r="ABS191"/>
      <c r="ABT191"/>
      <c r="ABU191"/>
      <c r="ABV191"/>
      <c r="ABW191"/>
      <c r="ABX191"/>
      <c r="ABY191"/>
      <c r="ABZ191"/>
      <c r="ACA191"/>
      <c r="ACB191"/>
      <c r="ACC191"/>
      <c r="ACD191"/>
      <c r="ACE191"/>
      <c r="ACF191"/>
      <c r="ACG191"/>
      <c r="ACH191"/>
      <c r="ACI191"/>
      <c r="ACJ191"/>
      <c r="ACK191"/>
      <c r="ACL191"/>
      <c r="ACM191"/>
      <c r="ACN191"/>
      <c r="ACO191"/>
      <c r="ACP191"/>
      <c r="ACQ191"/>
      <c r="ACR191"/>
      <c r="ACS191"/>
      <c r="ACT191"/>
      <c r="ACU191"/>
      <c r="ACV191"/>
      <c r="ACW191"/>
      <c r="ACX191"/>
      <c r="ACY191"/>
      <c r="ACZ191"/>
      <c r="ADA191"/>
      <c r="ADB191"/>
      <c r="ADC191"/>
      <c r="ADD191"/>
      <c r="ADE191"/>
      <c r="ADF191"/>
      <c r="ADG191"/>
      <c r="ADH191"/>
      <c r="ADI191"/>
      <c r="ADJ191"/>
      <c r="ADK191"/>
      <c r="ADL191"/>
      <c r="ADM191"/>
      <c r="ADN191"/>
      <c r="ADO191"/>
      <c r="ADP191"/>
      <c r="ADQ191"/>
      <c r="ADR191"/>
      <c r="ADS191"/>
      <c r="ADT191"/>
      <c r="ADU191"/>
      <c r="ADV191"/>
      <c r="ADW191"/>
      <c r="ADX191"/>
      <c r="ADY191"/>
      <c r="ADZ191"/>
      <c r="AEA191"/>
      <c r="AEB191"/>
      <c r="AEC191"/>
      <c r="AED191"/>
      <c r="AEE191"/>
      <c r="AEF191"/>
      <c r="AEG191"/>
      <c r="AEH191"/>
      <c r="AEI191"/>
      <c r="AEJ191"/>
      <c r="AEK191"/>
      <c r="AEL191"/>
      <c r="AEM191"/>
      <c r="AEN191"/>
      <c r="AEO191"/>
      <c r="AEP191"/>
      <c r="AEQ191"/>
      <c r="AER191"/>
      <c r="AES191"/>
      <c r="AET191"/>
      <c r="AEU191"/>
      <c r="AEV191"/>
      <c r="AEW191"/>
      <c r="AEX191"/>
      <c r="AEY191"/>
      <c r="AEZ191"/>
      <c r="AFA191"/>
      <c r="AFB191"/>
      <c r="AFC191"/>
      <c r="AFD191"/>
      <c r="AFE191"/>
      <c r="AFF191"/>
      <c r="AFG191"/>
      <c r="AFH191"/>
      <c r="AFI191"/>
      <c r="AFJ191"/>
      <c r="AFK191"/>
      <c r="AFL191"/>
      <c r="AFM191"/>
      <c r="AFN191"/>
      <c r="AFO191"/>
      <c r="AFP191"/>
      <c r="AFQ191"/>
      <c r="AFR191"/>
      <c r="AFS191"/>
      <c r="AFT191"/>
      <c r="AFU191"/>
      <c r="AFV191"/>
      <c r="AFW191"/>
      <c r="AFX191"/>
      <c r="AFY191"/>
      <c r="AFZ191"/>
      <c r="AGA191"/>
      <c r="AGB191"/>
      <c r="AGC191"/>
      <c r="AGD191"/>
      <c r="AGE191"/>
      <c r="AGF191"/>
      <c r="AGG191"/>
      <c r="AGH191"/>
      <c r="AGI191"/>
      <c r="AGJ191"/>
      <c r="AGK191"/>
      <c r="AGL191"/>
      <c r="AGM191"/>
      <c r="AGN191"/>
      <c r="AGO191"/>
      <c r="AGP191"/>
      <c r="AGQ191"/>
      <c r="AGR191"/>
      <c r="AGS191"/>
      <c r="AGT191"/>
      <c r="AGU191"/>
      <c r="AGV191"/>
      <c r="AGW191"/>
      <c r="AGX191"/>
      <c r="AGY191"/>
      <c r="AGZ191"/>
      <c r="AHA191"/>
      <c r="AHB191"/>
      <c r="AHC191"/>
      <c r="AHD191"/>
      <c r="AHE191"/>
      <c r="AHF191"/>
      <c r="AHG191"/>
      <c r="AHH191"/>
      <c r="AHI191"/>
      <c r="AHJ191"/>
      <c r="AHK191"/>
      <c r="AHL191"/>
      <c r="AHM191"/>
      <c r="AHN191"/>
      <c r="AHO191"/>
      <c r="AHP191"/>
      <c r="AHQ191"/>
      <c r="AHR191"/>
      <c r="AHS191"/>
      <c r="AHT191"/>
      <c r="AHU191"/>
      <c r="AHV191"/>
      <c r="AHW191"/>
      <c r="AHX191"/>
      <c r="AHY191"/>
      <c r="AHZ191"/>
      <c r="AIA191"/>
      <c r="AIB191"/>
      <c r="AIC191"/>
      <c r="AID191"/>
      <c r="AIE191"/>
      <c r="AIF191"/>
      <c r="AIG191"/>
      <c r="AIH191"/>
      <c r="AII191"/>
      <c r="AIJ191"/>
      <c r="AIK191"/>
      <c r="AIL191"/>
      <c r="AIM191"/>
      <c r="AIN191"/>
      <c r="AIO191"/>
      <c r="AIP191"/>
      <c r="AIQ191"/>
      <c r="AIR191"/>
      <c r="AIS191"/>
      <c r="AIT191"/>
      <c r="AIU191"/>
      <c r="AIV191"/>
      <c r="AIW191"/>
      <c r="AIX191"/>
      <c r="AIY191"/>
      <c r="AIZ191"/>
      <c r="AJA191"/>
      <c r="AJB191"/>
      <c r="AJC191"/>
      <c r="AJD191"/>
      <c r="AJE191"/>
      <c r="AJF191"/>
      <c r="AJG191"/>
      <c r="AJH191"/>
      <c r="AJI191"/>
      <c r="AJJ191"/>
      <c r="AJK191"/>
      <c r="AJL191"/>
      <c r="AJM191"/>
      <c r="AJN191"/>
      <c r="AJO191"/>
      <c r="AJP191"/>
      <c r="AJQ191"/>
      <c r="AJR191"/>
      <c r="AJS191"/>
      <c r="AJT191"/>
      <c r="AJU191"/>
      <c r="AJV191"/>
      <c r="AJW191"/>
      <c r="AJX191"/>
      <c r="AJY191"/>
      <c r="AJZ191"/>
      <c r="AKA191"/>
      <c r="AKB191"/>
      <c r="AKC191"/>
      <c r="AKD191"/>
      <c r="AKE191"/>
      <c r="AKF191"/>
      <c r="AKG191"/>
      <c r="AKH191"/>
      <c r="AKI191"/>
      <c r="AKJ191"/>
      <c r="AKK191"/>
      <c r="AKL191"/>
      <c r="AKM191"/>
      <c r="AKN191"/>
      <c r="AKO191"/>
      <c r="AKP191"/>
      <c r="AKQ191"/>
      <c r="AKR191"/>
      <c r="AKS191"/>
      <c r="AKT191"/>
      <c r="AKU191"/>
      <c r="AKV191"/>
      <c r="AKW191"/>
      <c r="AKX191"/>
      <c r="AKY191"/>
      <c r="AKZ191"/>
      <c r="ALA191"/>
      <c r="ALB191"/>
      <c r="ALC191"/>
      <c r="ALD191"/>
      <c r="ALE191"/>
      <c r="ALF191"/>
      <c r="ALG191"/>
      <c r="ALH191"/>
      <c r="ALI191"/>
      <c r="ALJ191"/>
      <c r="ALK191"/>
      <c r="ALL191"/>
      <c r="ALM191"/>
      <c r="ALN191"/>
      <c r="ALO191"/>
      <c r="ALP191"/>
      <c r="ALQ191"/>
      <c r="ALR191"/>
      <c r="ALS191"/>
      <c r="ALT191"/>
      <c r="ALU191"/>
      <c r="ALV191"/>
      <c r="ALW191"/>
      <c r="ALX191"/>
      <c r="ALY191"/>
      <c r="ALZ191"/>
      <c r="AMA191"/>
      <c r="AMB191"/>
      <c r="AMC191"/>
      <c r="AMD191"/>
      <c r="AME191"/>
      <c r="AMF191"/>
      <c r="AMG191"/>
      <c r="AMH191"/>
      <c r="AMI191"/>
      <c r="AMJ191"/>
      <c r="AMK191"/>
      <c r="AML191"/>
    </row>
    <row r="192" spans="1:1026" ht="13.5" hidden="1" thickBot="1" x14ac:dyDescent="0.25">
      <c r="A192" s="225"/>
      <c r="B192" s="226"/>
      <c r="C192" s="227"/>
      <c r="D192" s="226"/>
      <c r="E192" s="228"/>
      <c r="F192" s="644"/>
      <c r="G192" s="229"/>
      <c r="H192" s="228"/>
      <c r="I192" s="230"/>
      <c r="J192" s="231"/>
      <c r="K192" s="231"/>
      <c r="L192" s="231"/>
      <c r="M192" s="231"/>
      <c r="N192" s="231"/>
      <c r="O192" s="229"/>
      <c r="P192" s="228"/>
      <c r="Q192" s="231"/>
      <c r="R192" s="231"/>
      <c r="S192" s="229"/>
      <c r="T192" s="228"/>
      <c r="U192" s="231"/>
      <c r="V192" s="231"/>
      <c r="W192" s="229"/>
      <c r="X192" s="232"/>
      <c r="Y192" s="233"/>
      <c r="Z192" s="233"/>
      <c r="AA192" s="234"/>
      <c r="AB192" s="53"/>
      <c r="AC192" s="172"/>
      <c r="AD192" s="173"/>
      <c r="AE192" s="131"/>
      <c r="AF192" s="56"/>
      <c r="AG192" s="172"/>
      <c r="AH192" s="173"/>
      <c r="AI192" s="130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  <c r="NB192"/>
      <c r="NC192"/>
      <c r="ND192"/>
      <c r="NE192"/>
      <c r="NF192"/>
      <c r="NG192"/>
      <c r="NH192"/>
      <c r="NI192"/>
      <c r="NJ192"/>
      <c r="NK192"/>
      <c r="NL192"/>
      <c r="NM192"/>
      <c r="NN192"/>
      <c r="NO192"/>
      <c r="NP192"/>
      <c r="NQ192"/>
      <c r="NR192"/>
      <c r="NS192"/>
      <c r="NT192"/>
      <c r="NU192"/>
      <c r="NV192"/>
      <c r="NW192"/>
      <c r="NX192"/>
      <c r="NY192"/>
      <c r="NZ192"/>
      <c r="OA192"/>
      <c r="OB192"/>
      <c r="OC192"/>
      <c r="OD192"/>
      <c r="OE192"/>
      <c r="OF192"/>
      <c r="OG192"/>
      <c r="OH192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  <c r="PZ192"/>
      <c r="QA192"/>
      <c r="QB192"/>
      <c r="QC192"/>
      <c r="QD192"/>
      <c r="QE192"/>
      <c r="QF192"/>
      <c r="QG192"/>
      <c r="QH192"/>
      <c r="QI192"/>
      <c r="QJ192"/>
      <c r="QK192"/>
      <c r="QL192"/>
      <c r="QM192"/>
      <c r="QN192"/>
      <c r="QO192"/>
      <c r="QP192"/>
      <c r="QQ192"/>
      <c r="QR192"/>
      <c r="QS192"/>
      <c r="QT192"/>
      <c r="QU192"/>
      <c r="QV192"/>
      <c r="QW192"/>
      <c r="QX192"/>
      <c r="QY192"/>
      <c r="QZ192"/>
      <c r="RA192"/>
      <c r="RB192"/>
      <c r="RC192"/>
      <c r="RD192"/>
      <c r="RE192"/>
      <c r="RF192"/>
      <c r="RG192"/>
      <c r="RH192"/>
      <c r="RI192"/>
      <c r="RJ192"/>
      <c r="RK192"/>
      <c r="RL192"/>
      <c r="RM192"/>
      <c r="RN192"/>
      <c r="RO192"/>
      <c r="RP192"/>
      <c r="RQ192"/>
      <c r="RR192"/>
      <c r="RS192"/>
      <c r="RT192"/>
      <c r="RU192"/>
      <c r="RV192"/>
      <c r="RW192"/>
      <c r="RX192"/>
      <c r="RY192"/>
      <c r="RZ192"/>
      <c r="SA192"/>
      <c r="SB192"/>
      <c r="SC192"/>
      <c r="SD192"/>
      <c r="SE192"/>
      <c r="SF192"/>
      <c r="SG192"/>
      <c r="SH192"/>
      <c r="SI192"/>
      <c r="SJ192"/>
      <c r="SK192"/>
      <c r="SL192"/>
      <c r="SM192"/>
      <c r="SN192"/>
      <c r="SO192"/>
      <c r="SP192"/>
      <c r="SQ192"/>
      <c r="SR192"/>
      <c r="SS192"/>
      <c r="ST192"/>
      <c r="SU192"/>
      <c r="SV192"/>
      <c r="SW192"/>
      <c r="SX192"/>
      <c r="SY192"/>
      <c r="SZ192"/>
      <c r="TA192"/>
      <c r="TB192"/>
      <c r="TC192"/>
      <c r="TD192"/>
      <c r="TE192"/>
      <c r="TF192"/>
      <c r="TG192"/>
      <c r="TH192"/>
      <c r="TI192"/>
      <c r="TJ192"/>
      <c r="TK192"/>
      <c r="TL192"/>
      <c r="TM192"/>
      <c r="TN192"/>
      <c r="TO192"/>
      <c r="TP192"/>
      <c r="TQ192"/>
      <c r="TR192"/>
      <c r="TS192"/>
      <c r="TT192"/>
      <c r="TU192"/>
      <c r="TV192"/>
      <c r="TW192"/>
      <c r="TX192"/>
      <c r="TY192"/>
      <c r="TZ192"/>
      <c r="UA192"/>
      <c r="UB192"/>
      <c r="UC192"/>
      <c r="UD192"/>
      <c r="UE192"/>
      <c r="UF192"/>
      <c r="UG192"/>
      <c r="UH192"/>
      <c r="UI192"/>
      <c r="UJ192"/>
      <c r="UK192"/>
      <c r="UL192"/>
      <c r="UM192"/>
      <c r="UN192"/>
      <c r="UO192"/>
      <c r="UP192"/>
      <c r="UQ192"/>
      <c r="UR192"/>
      <c r="US192"/>
      <c r="UT192"/>
      <c r="UU192"/>
      <c r="UV192"/>
      <c r="UW192"/>
      <c r="UX192"/>
      <c r="UY192"/>
      <c r="UZ192"/>
      <c r="VA192"/>
      <c r="VB192"/>
      <c r="VC192"/>
      <c r="VD192"/>
      <c r="VE192"/>
      <c r="VF192"/>
      <c r="VG192"/>
      <c r="VH192"/>
      <c r="VI192"/>
      <c r="VJ192"/>
      <c r="VK192"/>
      <c r="VL192"/>
      <c r="VM192"/>
      <c r="VN192"/>
      <c r="VO192"/>
      <c r="VP192"/>
      <c r="VQ192"/>
      <c r="VR192"/>
      <c r="VS192"/>
      <c r="VT192"/>
      <c r="VU192"/>
      <c r="VV192"/>
      <c r="VW192"/>
      <c r="VX192"/>
      <c r="VY192"/>
      <c r="VZ192"/>
      <c r="WA192"/>
      <c r="WB192"/>
      <c r="WC192"/>
      <c r="WD192"/>
      <c r="WE192"/>
      <c r="WF192"/>
      <c r="WG192"/>
      <c r="WH192"/>
      <c r="WI192"/>
      <c r="WJ192"/>
      <c r="WK192"/>
      <c r="WL192"/>
      <c r="WM192"/>
      <c r="WN192"/>
      <c r="WO192"/>
      <c r="WP192"/>
      <c r="WQ192"/>
      <c r="WR192"/>
      <c r="WS192"/>
      <c r="WT192"/>
      <c r="WU192"/>
      <c r="WV192"/>
      <c r="WW192"/>
      <c r="WX192"/>
      <c r="WY192"/>
      <c r="WZ192"/>
      <c r="XA192"/>
      <c r="XB192"/>
      <c r="XC192"/>
      <c r="XD192"/>
      <c r="XE192"/>
      <c r="XF192"/>
      <c r="XG192"/>
      <c r="XH192"/>
      <c r="XI192"/>
      <c r="XJ192"/>
      <c r="XK192"/>
      <c r="XL192"/>
      <c r="XM192"/>
      <c r="XN192"/>
      <c r="XO192"/>
      <c r="XP192"/>
      <c r="XQ192"/>
      <c r="XR192"/>
      <c r="XS192"/>
      <c r="XT192"/>
      <c r="XU192"/>
      <c r="XV192"/>
      <c r="XW192"/>
      <c r="XX192"/>
      <c r="XY192"/>
      <c r="XZ192"/>
      <c r="YA192"/>
      <c r="YB192"/>
      <c r="YC192"/>
      <c r="YD192"/>
      <c r="YE192"/>
      <c r="YF192"/>
      <c r="YG192"/>
      <c r="YH192"/>
      <c r="YI192"/>
      <c r="YJ192"/>
      <c r="YK192"/>
      <c r="YL192"/>
      <c r="YM192"/>
      <c r="YN192"/>
      <c r="YO192"/>
      <c r="YP192"/>
      <c r="YQ192"/>
      <c r="YR192"/>
      <c r="YS192"/>
      <c r="YT192"/>
      <c r="YU192"/>
      <c r="YV192"/>
      <c r="YW192"/>
      <c r="YX192"/>
      <c r="YY192"/>
      <c r="YZ192"/>
      <c r="ZA192"/>
      <c r="ZB192"/>
      <c r="ZC192"/>
      <c r="ZD192"/>
      <c r="ZE192"/>
      <c r="ZF192"/>
      <c r="ZG192"/>
      <c r="ZH192"/>
      <c r="ZI192"/>
      <c r="ZJ192"/>
      <c r="ZK192"/>
      <c r="ZL192"/>
      <c r="ZM192"/>
      <c r="ZN192"/>
      <c r="ZO192"/>
      <c r="ZP192"/>
      <c r="ZQ192"/>
      <c r="ZR192"/>
      <c r="ZS192"/>
      <c r="ZT192"/>
      <c r="ZU192"/>
      <c r="ZV192"/>
      <c r="ZW192"/>
      <c r="ZX192"/>
      <c r="ZY192"/>
      <c r="ZZ192"/>
      <c r="AAA192"/>
      <c r="AAB192"/>
      <c r="AAC192"/>
      <c r="AAD192"/>
      <c r="AAE192"/>
      <c r="AAF192"/>
      <c r="AAG192"/>
      <c r="AAH192"/>
      <c r="AAI192"/>
      <c r="AAJ192"/>
      <c r="AAK192"/>
      <c r="AAL192"/>
      <c r="AAM192"/>
      <c r="AAN192"/>
      <c r="AAO192"/>
      <c r="AAP192"/>
      <c r="AAQ192"/>
      <c r="AAR192"/>
      <c r="AAS192"/>
      <c r="AAT192"/>
      <c r="AAU192"/>
      <c r="AAV192"/>
      <c r="AAW192"/>
      <c r="AAX192"/>
      <c r="AAY192"/>
      <c r="AAZ192"/>
      <c r="ABA192"/>
      <c r="ABB192"/>
      <c r="ABC192"/>
      <c r="ABD192"/>
      <c r="ABE192"/>
      <c r="ABF192"/>
      <c r="ABG192"/>
      <c r="ABH192"/>
      <c r="ABI192"/>
      <c r="ABJ192"/>
      <c r="ABK192"/>
      <c r="ABL192"/>
      <c r="ABM192"/>
      <c r="ABN192"/>
      <c r="ABO192"/>
      <c r="ABP192"/>
      <c r="ABQ192"/>
      <c r="ABR192"/>
      <c r="ABS192"/>
      <c r="ABT192"/>
      <c r="ABU192"/>
      <c r="ABV192"/>
      <c r="ABW192"/>
      <c r="ABX192"/>
      <c r="ABY192"/>
      <c r="ABZ192"/>
      <c r="ACA192"/>
      <c r="ACB192"/>
      <c r="ACC192"/>
      <c r="ACD192"/>
      <c r="ACE192"/>
      <c r="ACF192"/>
      <c r="ACG192"/>
      <c r="ACH192"/>
      <c r="ACI192"/>
      <c r="ACJ192"/>
      <c r="ACK192"/>
      <c r="ACL192"/>
      <c r="ACM192"/>
      <c r="ACN192"/>
      <c r="ACO192"/>
      <c r="ACP192"/>
      <c r="ACQ192"/>
      <c r="ACR192"/>
      <c r="ACS192"/>
      <c r="ACT192"/>
      <c r="ACU192"/>
      <c r="ACV192"/>
      <c r="ACW192"/>
      <c r="ACX192"/>
      <c r="ACY192"/>
      <c r="ACZ192"/>
      <c r="ADA192"/>
      <c r="ADB192"/>
      <c r="ADC192"/>
      <c r="ADD192"/>
      <c r="ADE192"/>
      <c r="ADF192"/>
      <c r="ADG192"/>
      <c r="ADH192"/>
      <c r="ADI192"/>
      <c r="ADJ192"/>
      <c r="ADK192"/>
      <c r="ADL192"/>
      <c r="ADM192"/>
      <c r="ADN192"/>
      <c r="ADO192"/>
      <c r="ADP192"/>
      <c r="ADQ192"/>
      <c r="ADR192"/>
      <c r="ADS192"/>
      <c r="ADT192"/>
      <c r="ADU192"/>
      <c r="ADV192"/>
      <c r="ADW192"/>
      <c r="ADX192"/>
      <c r="ADY192"/>
      <c r="ADZ192"/>
      <c r="AEA192"/>
      <c r="AEB192"/>
      <c r="AEC192"/>
      <c r="AED192"/>
      <c r="AEE192"/>
      <c r="AEF192"/>
      <c r="AEG192"/>
      <c r="AEH192"/>
      <c r="AEI192"/>
      <c r="AEJ192"/>
      <c r="AEK192"/>
      <c r="AEL192"/>
      <c r="AEM192"/>
      <c r="AEN192"/>
      <c r="AEO192"/>
      <c r="AEP192"/>
      <c r="AEQ192"/>
      <c r="AER192"/>
      <c r="AES192"/>
      <c r="AET192"/>
      <c r="AEU192"/>
      <c r="AEV192"/>
      <c r="AEW192"/>
      <c r="AEX192"/>
      <c r="AEY192"/>
      <c r="AEZ192"/>
      <c r="AFA192"/>
      <c r="AFB192"/>
      <c r="AFC192"/>
      <c r="AFD192"/>
      <c r="AFE192"/>
      <c r="AFF192"/>
      <c r="AFG192"/>
      <c r="AFH192"/>
      <c r="AFI192"/>
      <c r="AFJ192"/>
      <c r="AFK192"/>
      <c r="AFL192"/>
      <c r="AFM192"/>
      <c r="AFN192"/>
      <c r="AFO192"/>
      <c r="AFP192"/>
      <c r="AFQ192"/>
      <c r="AFR192"/>
      <c r="AFS192"/>
      <c r="AFT192"/>
      <c r="AFU192"/>
      <c r="AFV192"/>
      <c r="AFW192"/>
      <c r="AFX192"/>
      <c r="AFY192"/>
      <c r="AFZ192"/>
      <c r="AGA192"/>
      <c r="AGB192"/>
      <c r="AGC192"/>
      <c r="AGD192"/>
      <c r="AGE192"/>
      <c r="AGF192"/>
      <c r="AGG192"/>
      <c r="AGH192"/>
      <c r="AGI192"/>
      <c r="AGJ192"/>
      <c r="AGK192"/>
      <c r="AGL192"/>
      <c r="AGM192"/>
      <c r="AGN192"/>
      <c r="AGO192"/>
      <c r="AGP192"/>
      <c r="AGQ192"/>
      <c r="AGR192"/>
      <c r="AGS192"/>
      <c r="AGT192"/>
      <c r="AGU192"/>
      <c r="AGV192"/>
      <c r="AGW192"/>
      <c r="AGX192"/>
      <c r="AGY192"/>
      <c r="AGZ192"/>
      <c r="AHA192"/>
      <c r="AHB192"/>
      <c r="AHC192"/>
      <c r="AHD192"/>
      <c r="AHE192"/>
      <c r="AHF192"/>
      <c r="AHG192"/>
      <c r="AHH192"/>
      <c r="AHI192"/>
      <c r="AHJ192"/>
      <c r="AHK192"/>
      <c r="AHL192"/>
      <c r="AHM192"/>
      <c r="AHN192"/>
      <c r="AHO192"/>
      <c r="AHP192"/>
      <c r="AHQ192"/>
      <c r="AHR192"/>
      <c r="AHS192"/>
      <c r="AHT192"/>
      <c r="AHU192"/>
      <c r="AHV192"/>
      <c r="AHW192"/>
      <c r="AHX192"/>
      <c r="AHY192"/>
      <c r="AHZ192"/>
      <c r="AIA192"/>
      <c r="AIB192"/>
      <c r="AIC192"/>
      <c r="AID192"/>
      <c r="AIE192"/>
      <c r="AIF192"/>
      <c r="AIG192"/>
      <c r="AIH192"/>
      <c r="AII192"/>
      <c r="AIJ192"/>
      <c r="AIK192"/>
      <c r="AIL192"/>
      <c r="AIM192"/>
      <c r="AIN192"/>
      <c r="AIO192"/>
      <c r="AIP192"/>
      <c r="AIQ192"/>
      <c r="AIR192"/>
      <c r="AIS192"/>
      <c r="AIT192"/>
      <c r="AIU192"/>
      <c r="AIV192"/>
      <c r="AIW192"/>
      <c r="AIX192"/>
      <c r="AIY192"/>
      <c r="AIZ192"/>
      <c r="AJA192"/>
      <c r="AJB192"/>
      <c r="AJC192"/>
      <c r="AJD192"/>
      <c r="AJE192"/>
      <c r="AJF192"/>
      <c r="AJG192"/>
      <c r="AJH192"/>
      <c r="AJI192"/>
      <c r="AJJ192"/>
      <c r="AJK192"/>
      <c r="AJL192"/>
      <c r="AJM192"/>
      <c r="AJN192"/>
      <c r="AJO192"/>
      <c r="AJP192"/>
      <c r="AJQ192"/>
      <c r="AJR192"/>
      <c r="AJS192"/>
      <c r="AJT192"/>
      <c r="AJU192"/>
      <c r="AJV192"/>
      <c r="AJW192"/>
      <c r="AJX192"/>
      <c r="AJY192"/>
      <c r="AJZ192"/>
      <c r="AKA192"/>
      <c r="AKB192"/>
      <c r="AKC192"/>
      <c r="AKD192"/>
      <c r="AKE192"/>
      <c r="AKF192"/>
      <c r="AKG192"/>
      <c r="AKH192"/>
      <c r="AKI192"/>
      <c r="AKJ192"/>
      <c r="AKK192"/>
      <c r="AKL192"/>
      <c r="AKM192"/>
      <c r="AKN192"/>
      <c r="AKO192"/>
      <c r="AKP192"/>
      <c r="AKQ192"/>
      <c r="AKR192"/>
      <c r="AKS192"/>
      <c r="AKT192"/>
      <c r="AKU192"/>
      <c r="AKV192"/>
      <c r="AKW192"/>
      <c r="AKX192"/>
      <c r="AKY192"/>
      <c r="AKZ192"/>
      <c r="ALA192"/>
      <c r="ALB192"/>
      <c r="ALC192"/>
      <c r="ALD192"/>
      <c r="ALE192"/>
      <c r="ALF192"/>
      <c r="ALG192"/>
      <c r="ALH192"/>
      <c r="ALI192"/>
      <c r="ALJ192"/>
      <c r="ALK192"/>
      <c r="ALL192"/>
      <c r="ALM192"/>
      <c r="ALN192"/>
      <c r="ALO192"/>
      <c r="ALP192"/>
      <c r="ALQ192"/>
      <c r="ALR192"/>
      <c r="ALS192"/>
      <c r="ALT192"/>
      <c r="ALU192"/>
      <c r="ALV192"/>
      <c r="ALW192"/>
      <c r="ALX192"/>
      <c r="ALY192"/>
      <c r="ALZ192"/>
      <c r="AMA192"/>
      <c r="AMB192"/>
      <c r="AMC192"/>
      <c r="AMD192"/>
      <c r="AME192"/>
      <c r="AMF192"/>
      <c r="AMG192"/>
      <c r="AMH192"/>
      <c r="AMI192"/>
      <c r="AMJ192"/>
      <c r="AMK192"/>
      <c r="AML192"/>
    </row>
    <row r="193" spans="1:1026" ht="12.75" customHeight="1" thickTop="1" thickBot="1" x14ac:dyDescent="0.25">
      <c r="A193" s="235"/>
      <c r="B193" s="236"/>
      <c r="C193" s="289" t="s">
        <v>357</v>
      </c>
      <c r="D193" s="152" t="s">
        <v>353</v>
      </c>
      <c r="E193" s="711"/>
      <c r="F193" s="261"/>
      <c r="G193" s="714"/>
      <c r="H193" s="711"/>
      <c r="I193" s="241"/>
      <c r="J193" s="241"/>
      <c r="K193" s="241"/>
      <c r="L193" s="241"/>
      <c r="M193" s="241"/>
      <c r="N193" s="241"/>
      <c r="O193" s="714"/>
      <c r="P193" s="711"/>
      <c r="Q193" s="241"/>
      <c r="R193" s="241"/>
      <c r="S193" s="714"/>
      <c r="T193" s="711"/>
      <c r="U193" s="241"/>
      <c r="V193" s="241"/>
      <c r="W193" s="714"/>
      <c r="X193" s="242"/>
      <c r="Y193" s="243"/>
      <c r="Z193" s="243"/>
      <c r="AA193" s="715"/>
      <c r="AB193" s="712"/>
      <c r="AC193" s="182"/>
      <c r="AD193" s="713"/>
      <c r="AE193" s="178"/>
      <c r="AF193" s="176"/>
      <c r="AG193" s="182"/>
      <c r="AH193" s="713"/>
      <c r="AI193" s="179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  <c r="NB193"/>
      <c r="NC193"/>
      <c r="ND193"/>
      <c r="NE193"/>
      <c r="NF193"/>
      <c r="NG193"/>
      <c r="NH193"/>
      <c r="NI193"/>
      <c r="NJ193"/>
      <c r="NK193"/>
      <c r="NL193"/>
      <c r="NM193"/>
      <c r="NN193"/>
      <c r="NO193"/>
      <c r="NP193"/>
      <c r="NQ193"/>
      <c r="NR193"/>
      <c r="NS193"/>
      <c r="NT193"/>
      <c r="NU193"/>
      <c r="NV193"/>
      <c r="NW193"/>
      <c r="NX193"/>
      <c r="NY193"/>
      <c r="NZ193"/>
      <c r="OA193"/>
      <c r="OB193"/>
      <c r="OC193"/>
      <c r="OD193"/>
      <c r="OE193"/>
      <c r="OF193"/>
      <c r="OG193"/>
      <c r="OH193"/>
      <c r="OI193"/>
      <c r="OJ193"/>
      <c r="OK193"/>
      <c r="OL193"/>
      <c r="OM193"/>
      <c r="ON193"/>
      <c r="OO193"/>
      <c r="OP193"/>
      <c r="OQ193"/>
      <c r="OR193"/>
      <c r="OS193"/>
      <c r="OT193"/>
      <c r="OU193"/>
      <c r="OV193"/>
      <c r="OW193"/>
      <c r="OX193"/>
      <c r="OY193"/>
      <c r="OZ193"/>
      <c r="PA193"/>
      <c r="PB193"/>
      <c r="PC193"/>
      <c r="PD193"/>
      <c r="PE193"/>
      <c r="PF193"/>
      <c r="PG193"/>
      <c r="PH193"/>
      <c r="PI193"/>
      <c r="PJ193"/>
      <c r="PK193"/>
      <c r="PL193"/>
      <c r="PM193"/>
      <c r="PN193"/>
      <c r="PO193"/>
      <c r="PP193"/>
      <c r="PQ193"/>
      <c r="PR193"/>
      <c r="PS193"/>
      <c r="PT193"/>
      <c r="PU193"/>
      <c r="PV193"/>
      <c r="PW193"/>
      <c r="PX193"/>
      <c r="PY193"/>
      <c r="PZ193"/>
      <c r="QA193"/>
      <c r="QB193"/>
      <c r="QC193"/>
      <c r="QD193"/>
      <c r="QE193"/>
      <c r="QF193"/>
      <c r="QG193"/>
      <c r="QH193"/>
      <c r="QI193"/>
      <c r="QJ193"/>
      <c r="QK193"/>
      <c r="QL193"/>
      <c r="QM193"/>
      <c r="QN193"/>
      <c r="QO193"/>
      <c r="QP193"/>
      <c r="QQ193"/>
      <c r="QR193"/>
      <c r="QS193"/>
      <c r="QT193"/>
      <c r="QU193"/>
      <c r="QV193"/>
      <c r="QW193"/>
      <c r="QX193"/>
      <c r="QY193"/>
      <c r="QZ193"/>
      <c r="RA193"/>
      <c r="RB193"/>
      <c r="RC193"/>
      <c r="RD193"/>
      <c r="RE193"/>
      <c r="RF193"/>
      <c r="RG193"/>
      <c r="RH193"/>
      <c r="RI193"/>
      <c r="RJ193"/>
      <c r="RK193"/>
      <c r="RL193"/>
      <c r="RM193"/>
      <c r="RN193"/>
      <c r="RO193"/>
      <c r="RP193"/>
      <c r="RQ193"/>
      <c r="RR193"/>
      <c r="RS193"/>
      <c r="RT193"/>
      <c r="RU193"/>
      <c r="RV193"/>
      <c r="RW193"/>
      <c r="RX193"/>
      <c r="RY193"/>
      <c r="RZ193"/>
      <c r="SA193"/>
      <c r="SB193"/>
      <c r="SC193"/>
      <c r="SD193"/>
      <c r="SE193"/>
      <c r="SF193"/>
      <c r="SG193"/>
      <c r="SH193"/>
      <c r="SI193"/>
      <c r="SJ193"/>
      <c r="SK193"/>
      <c r="SL193"/>
      <c r="SM193"/>
      <c r="SN193"/>
      <c r="SO193"/>
      <c r="SP193"/>
      <c r="SQ193"/>
      <c r="SR193"/>
      <c r="SS193"/>
      <c r="ST193"/>
      <c r="SU193"/>
      <c r="SV193"/>
      <c r="SW193"/>
      <c r="SX193"/>
      <c r="SY193"/>
      <c r="SZ193"/>
      <c r="TA193"/>
      <c r="TB193"/>
      <c r="TC193"/>
      <c r="TD193"/>
      <c r="TE193"/>
      <c r="TF193"/>
      <c r="TG193"/>
      <c r="TH193"/>
      <c r="TI193"/>
      <c r="TJ193"/>
      <c r="TK193"/>
      <c r="TL193"/>
      <c r="TM193"/>
      <c r="TN193"/>
      <c r="TO193"/>
      <c r="TP193"/>
      <c r="TQ193"/>
      <c r="TR193"/>
      <c r="TS193"/>
      <c r="TT193"/>
      <c r="TU193"/>
      <c r="TV193"/>
      <c r="TW193"/>
      <c r="TX193"/>
      <c r="TY193"/>
      <c r="TZ193"/>
      <c r="UA193"/>
      <c r="UB193"/>
      <c r="UC193"/>
      <c r="UD193"/>
      <c r="UE193"/>
      <c r="UF193"/>
      <c r="UG193"/>
      <c r="UH193"/>
      <c r="UI193"/>
      <c r="UJ193"/>
      <c r="UK193"/>
      <c r="UL193"/>
      <c r="UM193"/>
      <c r="UN193"/>
      <c r="UO193"/>
      <c r="UP193"/>
      <c r="UQ193"/>
      <c r="UR193"/>
      <c r="US193"/>
      <c r="UT193"/>
      <c r="UU193"/>
      <c r="UV193"/>
      <c r="UW193"/>
      <c r="UX193"/>
      <c r="UY193"/>
      <c r="UZ193"/>
      <c r="VA193"/>
      <c r="VB193"/>
      <c r="VC193"/>
      <c r="VD193"/>
      <c r="VE193"/>
      <c r="VF193"/>
      <c r="VG193"/>
      <c r="VH193"/>
      <c r="VI193"/>
      <c r="VJ193"/>
      <c r="VK193"/>
      <c r="VL193"/>
      <c r="VM193"/>
      <c r="VN193"/>
      <c r="VO193"/>
      <c r="VP193"/>
      <c r="VQ193"/>
      <c r="VR193"/>
      <c r="VS193"/>
      <c r="VT193"/>
      <c r="VU193"/>
      <c r="VV193"/>
      <c r="VW193"/>
      <c r="VX193"/>
      <c r="VY193"/>
      <c r="VZ193"/>
      <c r="WA193"/>
      <c r="WB193"/>
      <c r="WC193"/>
      <c r="WD193"/>
      <c r="WE193"/>
      <c r="WF193"/>
      <c r="WG193"/>
      <c r="WH193"/>
      <c r="WI193"/>
      <c r="WJ193"/>
      <c r="WK193"/>
      <c r="WL193"/>
      <c r="WM193"/>
      <c r="WN193"/>
      <c r="WO193"/>
      <c r="WP193"/>
      <c r="WQ193"/>
      <c r="WR193"/>
      <c r="WS193"/>
      <c r="WT193"/>
      <c r="WU193"/>
      <c r="WV193"/>
      <c r="WW193"/>
      <c r="WX193"/>
      <c r="WY193"/>
      <c r="WZ193"/>
      <c r="XA193"/>
      <c r="XB193"/>
      <c r="XC193"/>
      <c r="XD193"/>
      <c r="XE193"/>
      <c r="XF193"/>
      <c r="XG193"/>
      <c r="XH193"/>
      <c r="XI193"/>
      <c r="XJ193"/>
      <c r="XK193"/>
      <c r="XL193"/>
      <c r="XM193"/>
      <c r="XN193"/>
      <c r="XO193"/>
      <c r="XP193"/>
      <c r="XQ193"/>
      <c r="XR193"/>
      <c r="XS193"/>
      <c r="XT193"/>
      <c r="XU193"/>
      <c r="XV193"/>
      <c r="XW193"/>
      <c r="XX193"/>
      <c r="XY193"/>
      <c r="XZ193"/>
      <c r="YA193"/>
      <c r="YB193"/>
      <c r="YC193"/>
      <c r="YD193"/>
      <c r="YE193"/>
      <c r="YF193"/>
      <c r="YG193"/>
      <c r="YH193"/>
      <c r="YI193"/>
      <c r="YJ193"/>
      <c r="YK193"/>
      <c r="YL193"/>
      <c r="YM193"/>
      <c r="YN193"/>
      <c r="YO193"/>
      <c r="YP193"/>
      <c r="YQ193"/>
      <c r="YR193"/>
      <c r="YS193"/>
      <c r="YT193"/>
      <c r="YU193"/>
      <c r="YV193"/>
      <c r="YW193"/>
      <c r="YX193"/>
      <c r="YY193"/>
      <c r="YZ193"/>
      <c r="ZA193"/>
      <c r="ZB193"/>
      <c r="ZC193"/>
      <c r="ZD193"/>
      <c r="ZE193"/>
      <c r="ZF193"/>
      <c r="ZG193"/>
      <c r="ZH193"/>
      <c r="ZI193"/>
      <c r="ZJ193"/>
      <c r="ZK193"/>
      <c r="ZL193"/>
      <c r="ZM193"/>
      <c r="ZN193"/>
      <c r="ZO193"/>
      <c r="ZP193"/>
      <c r="ZQ193"/>
      <c r="ZR193"/>
      <c r="ZS193"/>
      <c r="ZT193"/>
      <c r="ZU193"/>
      <c r="ZV193"/>
      <c r="ZW193"/>
      <c r="ZX193"/>
      <c r="ZY193"/>
      <c r="ZZ193"/>
      <c r="AAA193"/>
      <c r="AAB193"/>
      <c r="AAC193"/>
      <c r="AAD193"/>
      <c r="AAE193"/>
      <c r="AAF193"/>
      <c r="AAG193"/>
      <c r="AAH193"/>
      <c r="AAI193"/>
      <c r="AAJ193"/>
      <c r="AAK193"/>
      <c r="AAL193"/>
      <c r="AAM193"/>
      <c r="AAN193"/>
      <c r="AAO193"/>
      <c r="AAP193"/>
      <c r="AAQ193"/>
      <c r="AAR193"/>
      <c r="AAS193"/>
      <c r="AAT193"/>
      <c r="AAU193"/>
      <c r="AAV193"/>
      <c r="AAW193"/>
      <c r="AAX193"/>
      <c r="AAY193"/>
      <c r="AAZ193"/>
      <c r="ABA193"/>
      <c r="ABB193"/>
      <c r="ABC193"/>
      <c r="ABD193"/>
      <c r="ABE193"/>
      <c r="ABF193"/>
      <c r="ABG193"/>
      <c r="ABH193"/>
      <c r="ABI193"/>
      <c r="ABJ193"/>
      <c r="ABK193"/>
      <c r="ABL193"/>
      <c r="ABM193"/>
      <c r="ABN193"/>
      <c r="ABO193"/>
      <c r="ABP193"/>
      <c r="ABQ193"/>
      <c r="ABR193"/>
      <c r="ABS193"/>
      <c r="ABT193"/>
      <c r="ABU193"/>
      <c r="ABV193"/>
      <c r="ABW193"/>
      <c r="ABX193"/>
      <c r="ABY193"/>
      <c r="ABZ193"/>
      <c r="ACA193"/>
      <c r="ACB193"/>
      <c r="ACC193"/>
      <c r="ACD193"/>
      <c r="ACE193"/>
      <c r="ACF193"/>
      <c r="ACG193"/>
      <c r="ACH193"/>
      <c r="ACI193"/>
      <c r="ACJ193"/>
      <c r="ACK193"/>
      <c r="ACL193"/>
      <c r="ACM193"/>
      <c r="ACN193"/>
      <c r="ACO193"/>
      <c r="ACP193"/>
      <c r="ACQ193"/>
      <c r="ACR193"/>
      <c r="ACS193"/>
      <c r="ACT193"/>
      <c r="ACU193"/>
      <c r="ACV193"/>
      <c r="ACW193"/>
      <c r="ACX193"/>
      <c r="ACY193"/>
      <c r="ACZ193"/>
      <c r="ADA193"/>
      <c r="ADB193"/>
      <c r="ADC193"/>
      <c r="ADD193"/>
      <c r="ADE193"/>
      <c r="ADF193"/>
      <c r="ADG193"/>
      <c r="ADH193"/>
      <c r="ADI193"/>
      <c r="ADJ193"/>
      <c r="ADK193"/>
      <c r="ADL193"/>
      <c r="ADM193"/>
      <c r="ADN193"/>
      <c r="ADO193"/>
      <c r="ADP193"/>
      <c r="ADQ193"/>
      <c r="ADR193"/>
      <c r="ADS193"/>
      <c r="ADT193"/>
      <c r="ADU193"/>
      <c r="ADV193"/>
      <c r="ADW193"/>
      <c r="ADX193"/>
      <c r="ADY193"/>
      <c r="ADZ193"/>
      <c r="AEA193"/>
      <c r="AEB193"/>
      <c r="AEC193"/>
      <c r="AED193"/>
      <c r="AEE193"/>
      <c r="AEF193"/>
      <c r="AEG193"/>
      <c r="AEH193"/>
      <c r="AEI193"/>
      <c r="AEJ193"/>
      <c r="AEK193"/>
      <c r="AEL193"/>
      <c r="AEM193"/>
      <c r="AEN193"/>
      <c r="AEO193"/>
      <c r="AEP193"/>
      <c r="AEQ193"/>
      <c r="AER193"/>
      <c r="AES193"/>
      <c r="AET193"/>
      <c r="AEU193"/>
      <c r="AEV193"/>
      <c r="AEW193"/>
      <c r="AEX193"/>
      <c r="AEY193"/>
      <c r="AEZ193"/>
      <c r="AFA193"/>
      <c r="AFB193"/>
      <c r="AFC193"/>
      <c r="AFD193"/>
      <c r="AFE193"/>
      <c r="AFF193"/>
      <c r="AFG193"/>
      <c r="AFH193"/>
      <c r="AFI193"/>
      <c r="AFJ193"/>
      <c r="AFK193"/>
      <c r="AFL193"/>
      <c r="AFM193"/>
      <c r="AFN193"/>
      <c r="AFO193"/>
      <c r="AFP193"/>
      <c r="AFQ193"/>
      <c r="AFR193"/>
      <c r="AFS193"/>
      <c r="AFT193"/>
      <c r="AFU193"/>
      <c r="AFV193"/>
      <c r="AFW193"/>
      <c r="AFX193"/>
      <c r="AFY193"/>
      <c r="AFZ193"/>
      <c r="AGA193"/>
      <c r="AGB193"/>
      <c r="AGC193"/>
      <c r="AGD193"/>
      <c r="AGE193"/>
      <c r="AGF193"/>
      <c r="AGG193"/>
      <c r="AGH193"/>
      <c r="AGI193"/>
      <c r="AGJ193"/>
      <c r="AGK193"/>
      <c r="AGL193"/>
      <c r="AGM193"/>
      <c r="AGN193"/>
      <c r="AGO193"/>
      <c r="AGP193"/>
      <c r="AGQ193"/>
      <c r="AGR193"/>
      <c r="AGS193"/>
      <c r="AGT193"/>
      <c r="AGU193"/>
      <c r="AGV193"/>
      <c r="AGW193"/>
      <c r="AGX193"/>
      <c r="AGY193"/>
      <c r="AGZ193"/>
      <c r="AHA193"/>
      <c r="AHB193"/>
      <c r="AHC193"/>
      <c r="AHD193"/>
      <c r="AHE193"/>
      <c r="AHF193"/>
      <c r="AHG193"/>
      <c r="AHH193"/>
      <c r="AHI193"/>
      <c r="AHJ193"/>
      <c r="AHK193"/>
      <c r="AHL193"/>
      <c r="AHM193"/>
      <c r="AHN193"/>
      <c r="AHO193"/>
      <c r="AHP193"/>
      <c r="AHQ193"/>
      <c r="AHR193"/>
      <c r="AHS193"/>
      <c r="AHT193"/>
      <c r="AHU193"/>
      <c r="AHV193"/>
      <c r="AHW193"/>
      <c r="AHX193"/>
      <c r="AHY193"/>
      <c r="AHZ193"/>
      <c r="AIA193"/>
      <c r="AIB193"/>
      <c r="AIC193"/>
      <c r="AID193"/>
      <c r="AIE193"/>
      <c r="AIF193"/>
      <c r="AIG193"/>
      <c r="AIH193"/>
      <c r="AII193"/>
      <c r="AIJ193"/>
      <c r="AIK193"/>
      <c r="AIL193"/>
      <c r="AIM193"/>
      <c r="AIN193"/>
      <c r="AIO193"/>
      <c r="AIP193"/>
      <c r="AIQ193"/>
      <c r="AIR193"/>
      <c r="AIS193"/>
      <c r="AIT193"/>
      <c r="AIU193"/>
      <c r="AIV193"/>
      <c r="AIW193"/>
      <c r="AIX193"/>
      <c r="AIY193"/>
      <c r="AIZ193"/>
      <c r="AJA193"/>
      <c r="AJB193"/>
      <c r="AJC193"/>
      <c r="AJD193"/>
      <c r="AJE193"/>
      <c r="AJF193"/>
      <c r="AJG193"/>
      <c r="AJH193"/>
      <c r="AJI193"/>
      <c r="AJJ193"/>
      <c r="AJK193"/>
      <c r="AJL193"/>
      <c r="AJM193"/>
      <c r="AJN193"/>
      <c r="AJO193"/>
      <c r="AJP193"/>
      <c r="AJQ193"/>
      <c r="AJR193"/>
      <c r="AJS193"/>
      <c r="AJT193"/>
      <c r="AJU193"/>
      <c r="AJV193"/>
      <c r="AJW193"/>
      <c r="AJX193"/>
      <c r="AJY193"/>
      <c r="AJZ193"/>
      <c r="AKA193"/>
      <c r="AKB193"/>
      <c r="AKC193"/>
      <c r="AKD193"/>
      <c r="AKE193"/>
      <c r="AKF193"/>
      <c r="AKG193"/>
      <c r="AKH193"/>
      <c r="AKI193"/>
      <c r="AKJ193"/>
      <c r="AKK193"/>
      <c r="AKL193"/>
      <c r="AKM193"/>
      <c r="AKN193"/>
      <c r="AKO193"/>
      <c r="AKP193"/>
      <c r="AKQ193"/>
      <c r="AKR193"/>
      <c r="AKS193"/>
      <c r="AKT193"/>
      <c r="AKU193"/>
      <c r="AKV193"/>
      <c r="AKW193"/>
      <c r="AKX193"/>
      <c r="AKY193"/>
      <c r="AKZ193"/>
      <c r="ALA193"/>
      <c r="ALB193"/>
      <c r="ALC193"/>
      <c r="ALD193"/>
      <c r="ALE193"/>
      <c r="ALF193"/>
      <c r="ALG193"/>
      <c r="ALH193"/>
      <c r="ALI193"/>
      <c r="ALJ193"/>
      <c r="ALK193"/>
      <c r="ALL193"/>
      <c r="ALM193"/>
      <c r="ALN193"/>
      <c r="ALO193"/>
      <c r="ALP193"/>
      <c r="ALQ193"/>
      <c r="ALR193"/>
      <c r="ALS193"/>
      <c r="ALT193"/>
      <c r="ALU193"/>
      <c r="ALV193"/>
      <c r="ALW193"/>
      <c r="ALX193"/>
      <c r="ALY193"/>
      <c r="ALZ193"/>
      <c r="AMA193"/>
      <c r="AMB193"/>
      <c r="AMC193"/>
      <c r="AMD193"/>
      <c r="AME193"/>
      <c r="AMF193"/>
      <c r="AMG193"/>
      <c r="AMH193"/>
      <c r="AMI193"/>
      <c r="AMJ193"/>
      <c r="AMK193"/>
      <c r="AML193"/>
    </row>
    <row r="194" spans="1:1026" ht="14.25" thickTop="1" thickBot="1" x14ac:dyDescent="0.25">
      <c r="A194" s="174"/>
      <c r="B194" s="175"/>
      <c r="C194" s="731"/>
      <c r="D194" s="732"/>
      <c r="E194" s="710"/>
      <c r="F194" s="312"/>
      <c r="G194" s="156"/>
      <c r="H194" s="177"/>
      <c r="I194" s="155"/>
      <c r="J194" s="155"/>
      <c r="K194" s="155"/>
      <c r="L194" s="155"/>
      <c r="M194" s="155"/>
      <c r="N194" s="155"/>
      <c r="O194" s="156"/>
      <c r="P194" s="177"/>
      <c r="Q194" s="155"/>
      <c r="R194" s="155"/>
      <c r="S194" s="156"/>
      <c r="T194" s="177"/>
      <c r="U194" s="155"/>
      <c r="V194" s="155"/>
      <c r="W194" s="156"/>
      <c r="X194" s="290"/>
      <c r="Y194" s="40"/>
      <c r="Z194" s="40"/>
      <c r="AA194" s="42"/>
      <c r="AB194" s="53"/>
      <c r="AC194" s="172"/>
      <c r="AD194" s="173"/>
      <c r="AE194" s="131"/>
      <c r="AF194" s="56"/>
      <c r="AG194" s="172"/>
      <c r="AH194" s="173"/>
      <c r="AI194" s="130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  <c r="NB194"/>
      <c r="NC194"/>
      <c r="ND194"/>
      <c r="NE194"/>
      <c r="NF194"/>
      <c r="NG194"/>
      <c r="NH194"/>
      <c r="NI194"/>
      <c r="NJ194"/>
      <c r="NK194"/>
      <c r="NL194"/>
      <c r="NM194"/>
      <c r="NN194"/>
      <c r="NO194"/>
      <c r="NP194"/>
      <c r="NQ194"/>
      <c r="NR194"/>
      <c r="NS194"/>
      <c r="NT194"/>
      <c r="NU194"/>
      <c r="NV194"/>
      <c r="NW194"/>
      <c r="NX194"/>
      <c r="NY194"/>
      <c r="NZ194"/>
      <c r="OA194"/>
      <c r="OB194"/>
      <c r="OC194"/>
      <c r="OD194"/>
      <c r="OE194"/>
      <c r="OF194"/>
      <c r="OG194"/>
      <c r="OH194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  <c r="PZ194"/>
      <c r="QA194"/>
      <c r="QB194"/>
      <c r="QC194"/>
      <c r="QD194"/>
      <c r="QE194"/>
      <c r="QF194"/>
      <c r="QG194"/>
      <c r="QH194"/>
      <c r="QI194"/>
      <c r="QJ194"/>
      <c r="QK194"/>
      <c r="QL194"/>
      <c r="QM194"/>
      <c r="QN194"/>
      <c r="QO194"/>
      <c r="QP194"/>
      <c r="QQ194"/>
      <c r="QR194"/>
      <c r="QS194"/>
      <c r="QT194"/>
      <c r="QU194"/>
      <c r="QV194"/>
      <c r="QW194"/>
      <c r="QX194"/>
      <c r="QY194"/>
      <c r="QZ194"/>
      <c r="RA194"/>
      <c r="RB194"/>
      <c r="RC194"/>
      <c r="RD194"/>
      <c r="RE194"/>
      <c r="RF194"/>
      <c r="RG194"/>
      <c r="RH194"/>
      <c r="RI194"/>
      <c r="RJ194"/>
      <c r="RK194"/>
      <c r="RL194"/>
      <c r="RM194"/>
      <c r="RN194"/>
      <c r="RO194"/>
      <c r="RP194"/>
      <c r="RQ194"/>
      <c r="RR194"/>
      <c r="RS194"/>
      <c r="RT194"/>
      <c r="RU194"/>
      <c r="RV194"/>
      <c r="RW194"/>
      <c r="RX194"/>
      <c r="RY194"/>
      <c r="RZ194"/>
      <c r="SA194"/>
      <c r="SB194"/>
      <c r="SC194"/>
      <c r="SD194"/>
      <c r="SE194"/>
      <c r="SF194"/>
      <c r="SG194"/>
      <c r="SH194"/>
      <c r="SI194"/>
      <c r="SJ194"/>
      <c r="SK194"/>
      <c r="SL194"/>
      <c r="SM194"/>
      <c r="SN194"/>
      <c r="SO194"/>
      <c r="SP194"/>
      <c r="SQ194"/>
      <c r="SR194"/>
      <c r="SS194"/>
      <c r="ST194"/>
      <c r="SU194"/>
      <c r="SV194"/>
      <c r="SW194"/>
      <c r="SX194"/>
      <c r="SY194"/>
      <c r="SZ194"/>
      <c r="TA194"/>
      <c r="TB194"/>
      <c r="TC194"/>
      <c r="TD194"/>
      <c r="TE194"/>
      <c r="TF194"/>
      <c r="TG194"/>
      <c r="TH194"/>
      <c r="TI194"/>
      <c r="TJ194"/>
      <c r="TK194"/>
      <c r="TL194"/>
      <c r="TM194"/>
      <c r="TN194"/>
      <c r="TO194"/>
      <c r="TP194"/>
      <c r="TQ194"/>
      <c r="TR194"/>
      <c r="TS194"/>
      <c r="TT194"/>
      <c r="TU194"/>
      <c r="TV194"/>
      <c r="TW194"/>
      <c r="TX194"/>
      <c r="TY194"/>
      <c r="TZ194"/>
      <c r="UA194"/>
      <c r="UB194"/>
      <c r="UC194"/>
      <c r="UD194"/>
      <c r="UE194"/>
      <c r="UF194"/>
      <c r="UG194"/>
      <c r="UH194"/>
      <c r="UI194"/>
      <c r="UJ194"/>
      <c r="UK194"/>
      <c r="UL194"/>
      <c r="UM194"/>
      <c r="UN194"/>
      <c r="UO194"/>
      <c r="UP194"/>
      <c r="UQ194"/>
      <c r="UR194"/>
      <c r="US194"/>
      <c r="UT194"/>
      <c r="UU194"/>
      <c r="UV194"/>
      <c r="UW194"/>
      <c r="UX194"/>
      <c r="UY194"/>
      <c r="UZ194"/>
      <c r="VA194"/>
      <c r="VB194"/>
      <c r="VC194"/>
      <c r="VD194"/>
      <c r="VE194"/>
      <c r="VF194"/>
      <c r="VG194"/>
      <c r="VH194"/>
      <c r="VI194"/>
      <c r="VJ194"/>
      <c r="VK194"/>
      <c r="VL194"/>
      <c r="VM194"/>
      <c r="VN194"/>
      <c r="VO194"/>
      <c r="VP194"/>
      <c r="VQ194"/>
      <c r="VR194"/>
      <c r="VS194"/>
      <c r="VT194"/>
      <c r="VU194"/>
      <c r="VV194"/>
      <c r="VW194"/>
      <c r="VX194"/>
      <c r="VY194"/>
      <c r="VZ194"/>
      <c r="WA194"/>
      <c r="WB194"/>
      <c r="WC194"/>
      <c r="WD194"/>
      <c r="WE194"/>
      <c r="WF194"/>
      <c r="WG194"/>
      <c r="WH194"/>
      <c r="WI194"/>
      <c r="WJ194"/>
      <c r="WK194"/>
      <c r="WL194"/>
      <c r="WM194"/>
      <c r="WN194"/>
      <c r="WO194"/>
      <c r="WP194"/>
      <c r="WQ194"/>
      <c r="WR194"/>
      <c r="WS194"/>
      <c r="WT194"/>
      <c r="WU194"/>
      <c r="WV194"/>
      <c r="WW194"/>
      <c r="WX194"/>
      <c r="WY194"/>
      <c r="WZ194"/>
      <c r="XA194"/>
      <c r="XB194"/>
      <c r="XC194"/>
      <c r="XD194"/>
      <c r="XE194"/>
      <c r="XF194"/>
      <c r="XG194"/>
      <c r="XH194"/>
      <c r="XI194"/>
      <c r="XJ194"/>
      <c r="XK194"/>
      <c r="XL194"/>
      <c r="XM194"/>
      <c r="XN194"/>
      <c r="XO194"/>
      <c r="XP194"/>
      <c r="XQ194"/>
      <c r="XR194"/>
      <c r="XS194"/>
      <c r="XT194"/>
      <c r="XU194"/>
      <c r="XV194"/>
      <c r="XW194"/>
      <c r="XX194"/>
      <c r="XY194"/>
      <c r="XZ194"/>
      <c r="YA194"/>
      <c r="YB194"/>
      <c r="YC194"/>
      <c r="YD194"/>
      <c r="YE194"/>
      <c r="YF194"/>
      <c r="YG194"/>
      <c r="YH194"/>
      <c r="YI194"/>
      <c r="YJ194"/>
      <c r="YK194"/>
      <c r="YL194"/>
      <c r="YM194"/>
      <c r="YN194"/>
      <c r="YO194"/>
      <c r="YP194"/>
      <c r="YQ194"/>
      <c r="YR194"/>
      <c r="YS194"/>
      <c r="YT194"/>
      <c r="YU194"/>
      <c r="YV194"/>
      <c r="YW194"/>
      <c r="YX194"/>
      <c r="YY194"/>
      <c r="YZ194"/>
      <c r="ZA194"/>
      <c r="ZB194"/>
      <c r="ZC194"/>
      <c r="ZD194"/>
      <c r="ZE194"/>
      <c r="ZF194"/>
      <c r="ZG194"/>
      <c r="ZH194"/>
      <c r="ZI194"/>
      <c r="ZJ194"/>
      <c r="ZK194"/>
      <c r="ZL194"/>
      <c r="ZM194"/>
      <c r="ZN194"/>
      <c r="ZO194"/>
      <c r="ZP194"/>
      <c r="ZQ194"/>
      <c r="ZR194"/>
      <c r="ZS194"/>
      <c r="ZT194"/>
      <c r="ZU194"/>
      <c r="ZV194"/>
      <c r="ZW194"/>
      <c r="ZX194"/>
      <c r="ZY194"/>
      <c r="ZZ194"/>
      <c r="AAA194"/>
      <c r="AAB194"/>
      <c r="AAC194"/>
      <c r="AAD194"/>
      <c r="AAE194"/>
      <c r="AAF194"/>
      <c r="AAG194"/>
      <c r="AAH194"/>
      <c r="AAI194"/>
      <c r="AAJ194"/>
      <c r="AAK194"/>
      <c r="AAL194"/>
      <c r="AAM194"/>
      <c r="AAN194"/>
      <c r="AAO194"/>
      <c r="AAP194"/>
      <c r="AAQ194"/>
      <c r="AAR194"/>
      <c r="AAS194"/>
      <c r="AAT194"/>
      <c r="AAU194"/>
      <c r="AAV194"/>
      <c r="AAW194"/>
      <c r="AAX194"/>
      <c r="AAY194"/>
      <c r="AAZ194"/>
      <c r="ABA194"/>
      <c r="ABB194"/>
      <c r="ABC194"/>
      <c r="ABD194"/>
      <c r="ABE194"/>
      <c r="ABF194"/>
      <c r="ABG194"/>
      <c r="ABH194"/>
      <c r="ABI194"/>
      <c r="ABJ194"/>
      <c r="ABK194"/>
      <c r="ABL194"/>
      <c r="ABM194"/>
      <c r="ABN194"/>
      <c r="ABO194"/>
      <c r="ABP194"/>
      <c r="ABQ194"/>
      <c r="ABR194"/>
      <c r="ABS194"/>
      <c r="ABT194"/>
      <c r="ABU194"/>
      <c r="ABV194"/>
      <c r="ABW194"/>
      <c r="ABX194"/>
      <c r="ABY194"/>
      <c r="ABZ194"/>
      <c r="ACA194"/>
      <c r="ACB194"/>
      <c r="ACC194"/>
      <c r="ACD194"/>
      <c r="ACE194"/>
      <c r="ACF194"/>
      <c r="ACG194"/>
      <c r="ACH194"/>
      <c r="ACI194"/>
      <c r="ACJ194"/>
      <c r="ACK194"/>
      <c r="ACL194"/>
      <c r="ACM194"/>
      <c r="ACN194"/>
      <c r="ACO194"/>
      <c r="ACP194"/>
      <c r="ACQ194"/>
      <c r="ACR194"/>
      <c r="ACS194"/>
      <c r="ACT194"/>
      <c r="ACU194"/>
      <c r="ACV194"/>
      <c r="ACW194"/>
      <c r="ACX194"/>
      <c r="ACY194"/>
      <c r="ACZ194"/>
      <c r="ADA194"/>
      <c r="ADB194"/>
      <c r="ADC194"/>
      <c r="ADD194"/>
      <c r="ADE194"/>
      <c r="ADF194"/>
      <c r="ADG194"/>
      <c r="ADH194"/>
      <c r="ADI194"/>
      <c r="ADJ194"/>
      <c r="ADK194"/>
      <c r="ADL194"/>
      <c r="ADM194"/>
      <c r="ADN194"/>
      <c r="ADO194"/>
      <c r="ADP194"/>
      <c r="ADQ194"/>
      <c r="ADR194"/>
      <c r="ADS194"/>
      <c r="ADT194"/>
      <c r="ADU194"/>
      <c r="ADV194"/>
      <c r="ADW194"/>
      <c r="ADX194"/>
      <c r="ADY194"/>
      <c r="ADZ194"/>
      <c r="AEA194"/>
      <c r="AEB194"/>
      <c r="AEC194"/>
      <c r="AED194"/>
      <c r="AEE194"/>
      <c r="AEF194"/>
      <c r="AEG194"/>
      <c r="AEH194"/>
      <c r="AEI194"/>
      <c r="AEJ194"/>
      <c r="AEK194"/>
      <c r="AEL194"/>
      <c r="AEM194"/>
      <c r="AEN194"/>
      <c r="AEO194"/>
      <c r="AEP194"/>
      <c r="AEQ194"/>
      <c r="AER194"/>
      <c r="AES194"/>
      <c r="AET194"/>
      <c r="AEU194"/>
      <c r="AEV194"/>
      <c r="AEW194"/>
      <c r="AEX194"/>
      <c r="AEY194"/>
      <c r="AEZ194"/>
      <c r="AFA194"/>
      <c r="AFB194"/>
      <c r="AFC194"/>
      <c r="AFD194"/>
      <c r="AFE194"/>
      <c r="AFF194"/>
      <c r="AFG194"/>
      <c r="AFH194"/>
      <c r="AFI194"/>
      <c r="AFJ194"/>
      <c r="AFK194"/>
      <c r="AFL194"/>
      <c r="AFM194"/>
      <c r="AFN194"/>
      <c r="AFO194"/>
      <c r="AFP194"/>
      <c r="AFQ194"/>
      <c r="AFR194"/>
      <c r="AFS194"/>
      <c r="AFT194"/>
      <c r="AFU194"/>
      <c r="AFV194"/>
      <c r="AFW194"/>
      <c r="AFX194"/>
      <c r="AFY194"/>
      <c r="AFZ194"/>
      <c r="AGA194"/>
      <c r="AGB194"/>
      <c r="AGC194"/>
      <c r="AGD194"/>
      <c r="AGE194"/>
      <c r="AGF194"/>
      <c r="AGG194"/>
      <c r="AGH194"/>
      <c r="AGI194"/>
      <c r="AGJ194"/>
      <c r="AGK194"/>
      <c r="AGL194"/>
      <c r="AGM194"/>
      <c r="AGN194"/>
      <c r="AGO194"/>
      <c r="AGP194"/>
      <c r="AGQ194"/>
      <c r="AGR194"/>
      <c r="AGS194"/>
      <c r="AGT194"/>
      <c r="AGU194"/>
      <c r="AGV194"/>
      <c r="AGW194"/>
      <c r="AGX194"/>
      <c r="AGY194"/>
      <c r="AGZ194"/>
      <c r="AHA194"/>
      <c r="AHB194"/>
      <c r="AHC194"/>
      <c r="AHD194"/>
      <c r="AHE194"/>
      <c r="AHF194"/>
      <c r="AHG194"/>
      <c r="AHH194"/>
      <c r="AHI194"/>
      <c r="AHJ194"/>
      <c r="AHK194"/>
      <c r="AHL194"/>
      <c r="AHM194"/>
      <c r="AHN194"/>
      <c r="AHO194"/>
      <c r="AHP194"/>
      <c r="AHQ194"/>
      <c r="AHR194"/>
      <c r="AHS194"/>
      <c r="AHT194"/>
      <c r="AHU194"/>
      <c r="AHV194"/>
      <c r="AHW194"/>
      <c r="AHX194"/>
      <c r="AHY194"/>
      <c r="AHZ194"/>
      <c r="AIA194"/>
      <c r="AIB194"/>
      <c r="AIC194"/>
      <c r="AID194"/>
      <c r="AIE194"/>
      <c r="AIF194"/>
      <c r="AIG194"/>
      <c r="AIH194"/>
      <c r="AII194"/>
      <c r="AIJ194"/>
      <c r="AIK194"/>
      <c r="AIL194"/>
      <c r="AIM194"/>
      <c r="AIN194"/>
      <c r="AIO194"/>
      <c r="AIP194"/>
      <c r="AIQ194"/>
      <c r="AIR194"/>
      <c r="AIS194"/>
      <c r="AIT194"/>
      <c r="AIU194"/>
      <c r="AIV194"/>
      <c r="AIW194"/>
      <c r="AIX194"/>
      <c r="AIY194"/>
      <c r="AIZ194"/>
      <c r="AJA194"/>
      <c r="AJB194"/>
      <c r="AJC194"/>
      <c r="AJD194"/>
      <c r="AJE194"/>
      <c r="AJF194"/>
      <c r="AJG194"/>
      <c r="AJH194"/>
      <c r="AJI194"/>
      <c r="AJJ194"/>
      <c r="AJK194"/>
      <c r="AJL194"/>
      <c r="AJM194"/>
      <c r="AJN194"/>
      <c r="AJO194"/>
      <c r="AJP194"/>
      <c r="AJQ194"/>
      <c r="AJR194"/>
      <c r="AJS194"/>
      <c r="AJT194"/>
      <c r="AJU194"/>
      <c r="AJV194"/>
      <c r="AJW194"/>
      <c r="AJX194"/>
      <c r="AJY194"/>
      <c r="AJZ194"/>
      <c r="AKA194"/>
      <c r="AKB194"/>
      <c r="AKC194"/>
      <c r="AKD194"/>
      <c r="AKE194"/>
      <c r="AKF194"/>
      <c r="AKG194"/>
      <c r="AKH194"/>
      <c r="AKI194"/>
      <c r="AKJ194"/>
      <c r="AKK194"/>
      <c r="AKL194"/>
      <c r="AKM194"/>
      <c r="AKN194"/>
      <c r="AKO194"/>
      <c r="AKP194"/>
      <c r="AKQ194"/>
      <c r="AKR194"/>
      <c r="AKS194"/>
      <c r="AKT194"/>
      <c r="AKU194"/>
      <c r="AKV194"/>
      <c r="AKW194"/>
      <c r="AKX194"/>
      <c r="AKY194"/>
      <c r="AKZ194"/>
      <c r="ALA194"/>
      <c r="ALB194"/>
      <c r="ALC194"/>
      <c r="ALD194"/>
      <c r="ALE194"/>
      <c r="ALF194"/>
      <c r="ALG194"/>
      <c r="ALH194"/>
      <c r="ALI194"/>
      <c r="ALJ194"/>
      <c r="ALK194"/>
      <c r="ALL194"/>
      <c r="ALM194"/>
      <c r="ALN194"/>
      <c r="ALO194"/>
      <c r="ALP194"/>
      <c r="ALQ194"/>
      <c r="ALR194"/>
      <c r="ALS194"/>
      <c r="ALT194"/>
      <c r="ALU194"/>
      <c r="ALV194"/>
      <c r="ALW194"/>
      <c r="ALX194"/>
      <c r="ALY194"/>
      <c r="ALZ194"/>
      <c r="AMA194"/>
      <c r="AMB194"/>
      <c r="AMC194"/>
      <c r="AMD194"/>
      <c r="AME194"/>
      <c r="AMF194"/>
      <c r="AMG194"/>
      <c r="AMH194"/>
      <c r="AMI194"/>
      <c r="AMJ194"/>
      <c r="AMK194"/>
      <c r="AML194"/>
    </row>
    <row r="195" spans="1:1026" ht="19.5" customHeight="1" thickTop="1" thickBot="1" x14ac:dyDescent="0.25">
      <c r="A195" s="291" t="s">
        <v>126</v>
      </c>
      <c r="B195" s="277"/>
      <c r="C195" s="730"/>
      <c r="D195" s="292"/>
      <c r="E195" s="293">
        <f t="shared" ref="E195:O195" si="8">SUM(E154:E193)</f>
        <v>810</v>
      </c>
      <c r="F195" s="648"/>
      <c r="G195" s="294"/>
      <c r="H195" s="293">
        <f t="shared" si="8"/>
        <v>285</v>
      </c>
      <c r="I195" s="295">
        <f t="shared" si="8"/>
        <v>60</v>
      </c>
      <c r="J195" s="295">
        <f t="shared" si="8"/>
        <v>345</v>
      </c>
      <c r="K195" s="295">
        <f t="shared" si="8"/>
        <v>0</v>
      </c>
      <c r="L195" s="295">
        <f t="shared" si="8"/>
        <v>0</v>
      </c>
      <c r="M195" s="295">
        <f t="shared" si="8"/>
        <v>0</v>
      </c>
      <c r="N195" s="295">
        <f t="shared" si="8"/>
        <v>0</v>
      </c>
      <c r="O195" s="701">
        <f t="shared" si="8"/>
        <v>120</v>
      </c>
      <c r="P195" s="794">
        <f>SUM(P154:P193,Q154:Q193)</f>
        <v>0</v>
      </c>
      <c r="Q195" s="795"/>
      <c r="R195" s="796">
        <f>SUM(R154:R193,S154:S193)</f>
        <v>0</v>
      </c>
      <c r="S195" s="797"/>
      <c r="T195" s="854">
        <f>SUM(T154:T193,U154:U193)</f>
        <v>0</v>
      </c>
      <c r="U195" s="854"/>
      <c r="V195" s="855">
        <f>SUM(V154:V193,W154:W193)</f>
        <v>0</v>
      </c>
      <c r="W195" s="855"/>
      <c r="X195" s="852">
        <f>SUM(X154:X193,Y154:Y193)</f>
        <v>0</v>
      </c>
      <c r="Y195" s="852"/>
      <c r="Z195" s="853">
        <f>SUM(Z154:Z193,AA154:AA193)</f>
        <v>0</v>
      </c>
      <c r="AA195" s="853"/>
      <c r="AB195" s="879">
        <f>SUM(AB154:AB193,AC154:AC193)</f>
        <v>210</v>
      </c>
      <c r="AC195" s="879"/>
      <c r="AD195" s="880">
        <f>SUM(AD154:AD193,AE154:AE193)</f>
        <v>225</v>
      </c>
      <c r="AE195" s="880"/>
      <c r="AF195" s="879">
        <f>SUM(AF154:AF193,AG154:AG193)</f>
        <v>210</v>
      </c>
      <c r="AG195" s="879"/>
      <c r="AH195" s="881">
        <f>SUM(AH154:AH193,AI154:AI193)</f>
        <v>165</v>
      </c>
      <c r="AI195" s="881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  <c r="NB195"/>
      <c r="NC195"/>
      <c r="ND195"/>
      <c r="NE195"/>
      <c r="NF195"/>
      <c r="NG195"/>
      <c r="NH195"/>
      <c r="NI195"/>
      <c r="NJ195"/>
      <c r="NK195"/>
      <c r="NL195"/>
      <c r="NM195"/>
      <c r="NN195"/>
      <c r="NO195"/>
      <c r="NP195"/>
      <c r="NQ195"/>
      <c r="NR195"/>
      <c r="NS195"/>
      <c r="NT195"/>
      <c r="NU195"/>
      <c r="NV195"/>
      <c r="NW195"/>
      <c r="NX195"/>
      <c r="NY195"/>
      <c r="NZ195"/>
      <c r="OA195"/>
      <c r="OB195"/>
      <c r="OC195"/>
      <c r="OD195"/>
      <c r="OE195"/>
      <c r="OF195"/>
      <c r="OG195"/>
      <c r="OH195"/>
      <c r="OI195"/>
      <c r="OJ195"/>
      <c r="OK195"/>
      <c r="OL195"/>
      <c r="OM195"/>
      <c r="ON195"/>
      <c r="OO195"/>
      <c r="OP195"/>
      <c r="OQ195"/>
      <c r="OR195"/>
      <c r="OS195"/>
      <c r="OT195"/>
      <c r="OU195"/>
      <c r="OV195"/>
      <c r="OW195"/>
      <c r="OX195"/>
      <c r="OY195"/>
      <c r="OZ195"/>
      <c r="PA195"/>
      <c r="PB195"/>
      <c r="PC195"/>
      <c r="PD195"/>
      <c r="PE195"/>
      <c r="PF195"/>
      <c r="PG195"/>
      <c r="PH195"/>
      <c r="PI195"/>
      <c r="PJ195"/>
      <c r="PK195"/>
      <c r="PL195"/>
      <c r="PM195"/>
      <c r="PN195"/>
      <c r="PO195"/>
      <c r="PP195"/>
      <c r="PQ195"/>
      <c r="PR195"/>
      <c r="PS195"/>
      <c r="PT195"/>
      <c r="PU195"/>
      <c r="PV195"/>
      <c r="PW195"/>
      <c r="PX195"/>
      <c r="PY195"/>
      <c r="PZ195"/>
      <c r="QA195"/>
      <c r="QB195"/>
      <c r="QC195"/>
      <c r="QD195"/>
      <c r="QE195"/>
      <c r="QF195"/>
      <c r="QG195"/>
      <c r="QH195"/>
      <c r="QI195"/>
      <c r="QJ195"/>
      <c r="QK195"/>
      <c r="QL195"/>
      <c r="QM195"/>
      <c r="QN195"/>
      <c r="QO195"/>
      <c r="QP195"/>
      <c r="QQ195"/>
      <c r="QR195"/>
      <c r="QS195"/>
      <c r="QT195"/>
      <c r="QU195"/>
      <c r="QV195"/>
      <c r="QW195"/>
      <c r="QX195"/>
      <c r="QY195"/>
      <c r="QZ195"/>
      <c r="RA195"/>
      <c r="RB195"/>
      <c r="RC195"/>
      <c r="RD195"/>
      <c r="RE195"/>
      <c r="RF195"/>
      <c r="RG195"/>
      <c r="RH195"/>
      <c r="RI195"/>
      <c r="RJ195"/>
      <c r="RK195"/>
      <c r="RL195"/>
      <c r="RM195"/>
      <c r="RN195"/>
      <c r="RO195"/>
      <c r="RP195"/>
      <c r="RQ195"/>
      <c r="RR195"/>
      <c r="RS195"/>
      <c r="RT195"/>
      <c r="RU195"/>
      <c r="RV195"/>
      <c r="RW195"/>
      <c r="RX195"/>
      <c r="RY195"/>
      <c r="RZ195"/>
      <c r="SA195"/>
      <c r="SB195"/>
      <c r="SC195"/>
      <c r="SD195"/>
      <c r="SE195"/>
      <c r="SF195"/>
      <c r="SG195"/>
      <c r="SH195"/>
      <c r="SI195"/>
      <c r="SJ195"/>
      <c r="SK195"/>
      <c r="SL195"/>
      <c r="SM195"/>
      <c r="SN195"/>
      <c r="SO195"/>
      <c r="SP195"/>
      <c r="SQ195"/>
      <c r="SR195"/>
      <c r="SS195"/>
      <c r="ST195"/>
      <c r="SU195"/>
      <c r="SV195"/>
      <c r="SW195"/>
      <c r="SX195"/>
      <c r="SY195"/>
      <c r="SZ195"/>
      <c r="TA195"/>
      <c r="TB195"/>
      <c r="TC195"/>
      <c r="TD195"/>
      <c r="TE195"/>
      <c r="TF195"/>
      <c r="TG195"/>
      <c r="TH195"/>
      <c r="TI195"/>
      <c r="TJ195"/>
      <c r="TK195"/>
      <c r="TL195"/>
      <c r="TM195"/>
      <c r="TN195"/>
      <c r="TO195"/>
      <c r="TP195"/>
      <c r="TQ195"/>
      <c r="TR195"/>
      <c r="TS195"/>
      <c r="TT195"/>
      <c r="TU195"/>
      <c r="TV195"/>
      <c r="TW195"/>
      <c r="TX195"/>
      <c r="TY195"/>
      <c r="TZ195"/>
      <c r="UA195"/>
      <c r="UB195"/>
      <c r="UC195"/>
      <c r="UD195"/>
      <c r="UE195"/>
      <c r="UF195"/>
      <c r="UG195"/>
      <c r="UH195"/>
      <c r="UI195"/>
      <c r="UJ195"/>
      <c r="UK195"/>
      <c r="UL195"/>
      <c r="UM195"/>
      <c r="UN195"/>
      <c r="UO195"/>
      <c r="UP195"/>
      <c r="UQ195"/>
      <c r="UR195"/>
      <c r="US195"/>
      <c r="UT195"/>
      <c r="UU195"/>
      <c r="UV195"/>
      <c r="UW195"/>
      <c r="UX195"/>
      <c r="UY195"/>
      <c r="UZ195"/>
      <c r="VA195"/>
      <c r="VB195"/>
      <c r="VC195"/>
      <c r="VD195"/>
      <c r="VE195"/>
      <c r="VF195"/>
      <c r="VG195"/>
      <c r="VH195"/>
      <c r="VI195"/>
      <c r="VJ195"/>
      <c r="VK195"/>
      <c r="VL195"/>
      <c r="VM195"/>
      <c r="VN195"/>
      <c r="VO195"/>
      <c r="VP195"/>
      <c r="VQ195"/>
      <c r="VR195"/>
      <c r="VS195"/>
      <c r="VT195"/>
      <c r="VU195"/>
      <c r="VV195"/>
      <c r="VW195"/>
      <c r="VX195"/>
      <c r="VY195"/>
      <c r="VZ195"/>
      <c r="WA195"/>
      <c r="WB195"/>
      <c r="WC195"/>
      <c r="WD195"/>
      <c r="WE195"/>
      <c r="WF195"/>
      <c r="WG195"/>
      <c r="WH195"/>
      <c r="WI195"/>
      <c r="WJ195"/>
      <c r="WK195"/>
      <c r="WL195"/>
      <c r="WM195"/>
      <c r="WN195"/>
      <c r="WO195"/>
      <c r="WP195"/>
      <c r="WQ195"/>
      <c r="WR195"/>
      <c r="WS195"/>
      <c r="WT195"/>
      <c r="WU195"/>
      <c r="WV195"/>
      <c r="WW195"/>
      <c r="WX195"/>
      <c r="WY195"/>
      <c r="WZ195"/>
      <c r="XA195"/>
      <c r="XB195"/>
      <c r="XC195"/>
      <c r="XD195"/>
      <c r="XE195"/>
      <c r="XF195"/>
      <c r="XG195"/>
      <c r="XH195"/>
      <c r="XI195"/>
      <c r="XJ195"/>
      <c r="XK195"/>
      <c r="XL195"/>
      <c r="XM195"/>
      <c r="XN195"/>
      <c r="XO195"/>
      <c r="XP195"/>
      <c r="XQ195"/>
      <c r="XR195"/>
      <c r="XS195"/>
      <c r="XT195"/>
      <c r="XU195"/>
      <c r="XV195"/>
      <c r="XW195"/>
      <c r="XX195"/>
      <c r="XY195"/>
      <c r="XZ195"/>
      <c r="YA195"/>
      <c r="YB195"/>
      <c r="YC195"/>
      <c r="YD195"/>
      <c r="YE195"/>
      <c r="YF195"/>
      <c r="YG195"/>
      <c r="YH195"/>
      <c r="YI195"/>
      <c r="YJ195"/>
      <c r="YK195"/>
      <c r="YL195"/>
      <c r="YM195"/>
      <c r="YN195"/>
      <c r="YO195"/>
      <c r="YP195"/>
      <c r="YQ195"/>
      <c r="YR195"/>
      <c r="YS195"/>
      <c r="YT195"/>
      <c r="YU195"/>
      <c r="YV195"/>
      <c r="YW195"/>
      <c r="YX195"/>
      <c r="YY195"/>
      <c r="YZ195"/>
      <c r="ZA195"/>
      <c r="ZB195"/>
      <c r="ZC195"/>
      <c r="ZD195"/>
      <c r="ZE195"/>
      <c r="ZF195"/>
      <c r="ZG195"/>
      <c r="ZH195"/>
      <c r="ZI195"/>
      <c r="ZJ195"/>
      <c r="ZK195"/>
      <c r="ZL195"/>
      <c r="ZM195"/>
      <c r="ZN195"/>
      <c r="ZO195"/>
      <c r="ZP195"/>
      <c r="ZQ195"/>
      <c r="ZR195"/>
      <c r="ZS195"/>
      <c r="ZT195"/>
      <c r="ZU195"/>
      <c r="ZV195"/>
      <c r="ZW195"/>
      <c r="ZX195"/>
      <c r="ZY195"/>
      <c r="ZZ195"/>
      <c r="AAA195"/>
      <c r="AAB195"/>
      <c r="AAC195"/>
      <c r="AAD195"/>
      <c r="AAE195"/>
      <c r="AAF195"/>
      <c r="AAG195"/>
      <c r="AAH195"/>
      <c r="AAI195"/>
      <c r="AAJ195"/>
      <c r="AAK195"/>
      <c r="AAL195"/>
      <c r="AAM195"/>
      <c r="AAN195"/>
      <c r="AAO195"/>
      <c r="AAP195"/>
      <c r="AAQ195"/>
      <c r="AAR195"/>
      <c r="AAS195"/>
      <c r="AAT195"/>
      <c r="AAU195"/>
      <c r="AAV195"/>
      <c r="AAW195"/>
      <c r="AAX195"/>
      <c r="AAY195"/>
      <c r="AAZ195"/>
      <c r="ABA195"/>
      <c r="ABB195"/>
      <c r="ABC195"/>
      <c r="ABD195"/>
      <c r="ABE195"/>
      <c r="ABF195"/>
      <c r="ABG195"/>
      <c r="ABH195"/>
      <c r="ABI195"/>
      <c r="ABJ195"/>
      <c r="ABK195"/>
      <c r="ABL195"/>
      <c r="ABM195"/>
      <c r="ABN195"/>
      <c r="ABO195"/>
      <c r="ABP195"/>
      <c r="ABQ195"/>
      <c r="ABR195"/>
      <c r="ABS195"/>
      <c r="ABT195"/>
      <c r="ABU195"/>
      <c r="ABV195"/>
      <c r="ABW195"/>
      <c r="ABX195"/>
      <c r="ABY195"/>
      <c r="ABZ195"/>
      <c r="ACA195"/>
      <c r="ACB195"/>
      <c r="ACC195"/>
      <c r="ACD195"/>
      <c r="ACE195"/>
      <c r="ACF195"/>
      <c r="ACG195"/>
      <c r="ACH195"/>
      <c r="ACI195"/>
      <c r="ACJ195"/>
      <c r="ACK195"/>
      <c r="ACL195"/>
      <c r="ACM195"/>
      <c r="ACN195"/>
      <c r="ACO195"/>
      <c r="ACP195"/>
      <c r="ACQ195"/>
      <c r="ACR195"/>
      <c r="ACS195"/>
      <c r="ACT195"/>
      <c r="ACU195"/>
      <c r="ACV195"/>
      <c r="ACW195"/>
      <c r="ACX195"/>
      <c r="ACY195"/>
      <c r="ACZ195"/>
      <c r="ADA195"/>
      <c r="ADB195"/>
      <c r="ADC195"/>
      <c r="ADD195"/>
      <c r="ADE195"/>
      <c r="ADF195"/>
      <c r="ADG195"/>
      <c r="ADH195"/>
      <c r="ADI195"/>
      <c r="ADJ195"/>
      <c r="ADK195"/>
      <c r="ADL195"/>
      <c r="ADM195"/>
      <c r="ADN195"/>
      <c r="ADO195"/>
      <c r="ADP195"/>
      <c r="ADQ195"/>
      <c r="ADR195"/>
      <c r="ADS195"/>
      <c r="ADT195"/>
      <c r="ADU195"/>
      <c r="ADV195"/>
      <c r="ADW195"/>
      <c r="ADX195"/>
      <c r="ADY195"/>
      <c r="ADZ195"/>
      <c r="AEA195"/>
      <c r="AEB195"/>
      <c r="AEC195"/>
      <c r="AED195"/>
      <c r="AEE195"/>
      <c r="AEF195"/>
      <c r="AEG195"/>
      <c r="AEH195"/>
      <c r="AEI195"/>
      <c r="AEJ195"/>
      <c r="AEK195"/>
      <c r="AEL195"/>
      <c r="AEM195"/>
      <c r="AEN195"/>
      <c r="AEO195"/>
      <c r="AEP195"/>
      <c r="AEQ195"/>
      <c r="AER195"/>
      <c r="AES195"/>
      <c r="AET195"/>
      <c r="AEU195"/>
      <c r="AEV195"/>
      <c r="AEW195"/>
      <c r="AEX195"/>
      <c r="AEY195"/>
      <c r="AEZ195"/>
      <c r="AFA195"/>
      <c r="AFB195"/>
      <c r="AFC195"/>
      <c r="AFD195"/>
      <c r="AFE195"/>
      <c r="AFF195"/>
      <c r="AFG195"/>
      <c r="AFH195"/>
      <c r="AFI195"/>
      <c r="AFJ195"/>
      <c r="AFK195"/>
      <c r="AFL195"/>
      <c r="AFM195"/>
      <c r="AFN195"/>
      <c r="AFO195"/>
      <c r="AFP195"/>
      <c r="AFQ195"/>
      <c r="AFR195"/>
      <c r="AFS195"/>
      <c r="AFT195"/>
      <c r="AFU195"/>
      <c r="AFV195"/>
      <c r="AFW195"/>
      <c r="AFX195"/>
      <c r="AFY195"/>
      <c r="AFZ195"/>
      <c r="AGA195"/>
      <c r="AGB195"/>
      <c r="AGC195"/>
      <c r="AGD195"/>
      <c r="AGE195"/>
      <c r="AGF195"/>
      <c r="AGG195"/>
      <c r="AGH195"/>
      <c r="AGI195"/>
      <c r="AGJ195"/>
      <c r="AGK195"/>
      <c r="AGL195"/>
      <c r="AGM195"/>
      <c r="AGN195"/>
      <c r="AGO195"/>
      <c r="AGP195"/>
      <c r="AGQ195"/>
      <c r="AGR195"/>
      <c r="AGS195"/>
      <c r="AGT195"/>
      <c r="AGU195"/>
      <c r="AGV195"/>
      <c r="AGW195"/>
      <c r="AGX195"/>
      <c r="AGY195"/>
      <c r="AGZ195"/>
      <c r="AHA195"/>
      <c r="AHB195"/>
      <c r="AHC195"/>
      <c r="AHD195"/>
      <c r="AHE195"/>
      <c r="AHF195"/>
      <c r="AHG195"/>
      <c r="AHH195"/>
      <c r="AHI195"/>
      <c r="AHJ195"/>
      <c r="AHK195"/>
      <c r="AHL195"/>
      <c r="AHM195"/>
      <c r="AHN195"/>
      <c r="AHO195"/>
      <c r="AHP195"/>
      <c r="AHQ195"/>
      <c r="AHR195"/>
      <c r="AHS195"/>
      <c r="AHT195"/>
      <c r="AHU195"/>
      <c r="AHV195"/>
      <c r="AHW195"/>
      <c r="AHX195"/>
      <c r="AHY195"/>
      <c r="AHZ195"/>
      <c r="AIA195"/>
      <c r="AIB195"/>
      <c r="AIC195"/>
      <c r="AID195"/>
      <c r="AIE195"/>
      <c r="AIF195"/>
      <c r="AIG195"/>
      <c r="AIH195"/>
      <c r="AII195"/>
      <c r="AIJ195"/>
      <c r="AIK195"/>
      <c r="AIL195"/>
      <c r="AIM195"/>
      <c r="AIN195"/>
      <c r="AIO195"/>
      <c r="AIP195"/>
      <c r="AIQ195"/>
      <c r="AIR195"/>
      <c r="AIS195"/>
      <c r="AIT195"/>
      <c r="AIU195"/>
      <c r="AIV195"/>
      <c r="AIW195"/>
      <c r="AIX195"/>
      <c r="AIY195"/>
      <c r="AIZ195"/>
      <c r="AJA195"/>
      <c r="AJB195"/>
      <c r="AJC195"/>
      <c r="AJD195"/>
      <c r="AJE195"/>
      <c r="AJF195"/>
      <c r="AJG195"/>
      <c r="AJH195"/>
      <c r="AJI195"/>
      <c r="AJJ195"/>
      <c r="AJK195"/>
      <c r="AJL195"/>
      <c r="AJM195"/>
      <c r="AJN195"/>
      <c r="AJO195"/>
      <c r="AJP195"/>
      <c r="AJQ195"/>
      <c r="AJR195"/>
      <c r="AJS195"/>
      <c r="AJT195"/>
      <c r="AJU195"/>
      <c r="AJV195"/>
      <c r="AJW195"/>
      <c r="AJX195"/>
      <c r="AJY195"/>
      <c r="AJZ195"/>
      <c r="AKA195"/>
      <c r="AKB195"/>
      <c r="AKC195"/>
      <c r="AKD195"/>
      <c r="AKE195"/>
      <c r="AKF195"/>
      <c r="AKG195"/>
      <c r="AKH195"/>
      <c r="AKI195"/>
      <c r="AKJ195"/>
      <c r="AKK195"/>
      <c r="AKL195"/>
      <c r="AKM195"/>
      <c r="AKN195"/>
      <c r="AKO195"/>
      <c r="AKP195"/>
      <c r="AKQ195"/>
      <c r="AKR195"/>
      <c r="AKS195"/>
      <c r="AKT195"/>
      <c r="AKU195"/>
      <c r="AKV195"/>
      <c r="AKW195"/>
      <c r="AKX195"/>
      <c r="AKY195"/>
      <c r="AKZ195"/>
      <c r="ALA195"/>
      <c r="ALB195"/>
      <c r="ALC195"/>
      <c r="ALD195"/>
      <c r="ALE195"/>
      <c r="ALF195"/>
      <c r="ALG195"/>
      <c r="ALH195"/>
      <c r="ALI195"/>
      <c r="ALJ195"/>
      <c r="ALK195"/>
      <c r="ALL195"/>
      <c r="ALM195"/>
      <c r="ALN195"/>
      <c r="ALO195"/>
      <c r="ALP195"/>
      <c r="ALQ195"/>
      <c r="ALR195"/>
      <c r="ALS195"/>
      <c r="ALT195"/>
      <c r="ALU195"/>
      <c r="ALV195"/>
      <c r="ALW195"/>
      <c r="ALX195"/>
      <c r="ALY195"/>
      <c r="ALZ195"/>
      <c r="AMA195"/>
      <c r="AMB195"/>
      <c r="AMC195"/>
      <c r="AMD195"/>
      <c r="AME195"/>
      <c r="AMF195"/>
      <c r="AMG195"/>
      <c r="AMH195"/>
      <c r="AMI195"/>
      <c r="AMJ195"/>
      <c r="AMK195"/>
      <c r="AML195"/>
    </row>
    <row r="196" spans="1:1026" ht="19.5" customHeight="1" thickTop="1" thickBot="1" x14ac:dyDescent="0.25">
      <c r="A196" s="296" t="s">
        <v>127</v>
      </c>
      <c r="B196" s="246"/>
      <c r="C196" s="289"/>
      <c r="D196" s="152"/>
      <c r="E196" s="177"/>
      <c r="F196" s="312"/>
      <c r="G196" s="156">
        <f>SUM(G154:G193)</f>
        <v>70</v>
      </c>
      <c r="H196" s="177"/>
      <c r="I196" s="150"/>
      <c r="J196" s="155"/>
      <c r="K196" s="155"/>
      <c r="L196" s="155"/>
      <c r="M196" s="155"/>
      <c r="N196" s="155"/>
      <c r="O196" s="156"/>
      <c r="P196" s="798">
        <v>0</v>
      </c>
      <c r="Q196" s="799"/>
      <c r="R196" s="800">
        <v>0</v>
      </c>
      <c r="S196" s="801"/>
      <c r="T196" s="884">
        <v>0</v>
      </c>
      <c r="U196" s="884"/>
      <c r="V196" s="880">
        <v>0</v>
      </c>
      <c r="W196" s="880"/>
      <c r="X196" s="885">
        <v>0</v>
      </c>
      <c r="Y196" s="885"/>
      <c r="Z196" s="886">
        <v>0</v>
      </c>
      <c r="AA196" s="886"/>
      <c r="AB196" s="879">
        <f t="shared" ref="AB196" si="9">SUM(G154:G158)</f>
        <v>19</v>
      </c>
      <c r="AC196" s="879"/>
      <c r="AD196" s="880">
        <f>SUM(G159:G162,4)</f>
        <v>18</v>
      </c>
      <c r="AE196" s="880"/>
      <c r="AF196" s="879">
        <f>SUM(G163:G165,4)</f>
        <v>16</v>
      </c>
      <c r="AG196" s="879"/>
      <c r="AH196" s="881">
        <f>SUM(G166:G169)</f>
        <v>17</v>
      </c>
      <c r="AI196" s="881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  <c r="NB196"/>
      <c r="NC196"/>
      <c r="ND196"/>
      <c r="NE196"/>
      <c r="NF196"/>
      <c r="NG196"/>
      <c r="NH196"/>
      <c r="NI196"/>
      <c r="NJ196"/>
      <c r="NK196"/>
      <c r="NL196"/>
      <c r="NM196"/>
      <c r="NN196"/>
      <c r="NO196"/>
      <c r="NP196"/>
      <c r="NQ196"/>
      <c r="NR196"/>
      <c r="NS196"/>
      <c r="NT196"/>
      <c r="NU196"/>
      <c r="NV196"/>
      <c r="NW196"/>
      <c r="NX196"/>
      <c r="NY196"/>
      <c r="NZ196"/>
      <c r="OA196"/>
      <c r="OB196"/>
      <c r="OC196"/>
      <c r="OD196"/>
      <c r="OE196"/>
      <c r="OF196"/>
      <c r="OG196"/>
      <c r="OH196"/>
      <c r="OI196"/>
      <c r="OJ196"/>
      <c r="OK196"/>
      <c r="OL196"/>
      <c r="OM196"/>
      <c r="ON196"/>
      <c r="OO196"/>
      <c r="OP196"/>
      <c r="OQ196"/>
      <c r="OR196"/>
      <c r="OS196"/>
      <c r="OT196"/>
      <c r="OU196"/>
      <c r="OV196"/>
      <c r="OW196"/>
      <c r="OX196"/>
      <c r="OY196"/>
      <c r="OZ196"/>
      <c r="PA196"/>
      <c r="PB196"/>
      <c r="PC196"/>
      <c r="PD196"/>
      <c r="PE196"/>
      <c r="PF196"/>
      <c r="PG196"/>
      <c r="PH196"/>
      <c r="PI196"/>
      <c r="PJ196"/>
      <c r="PK196"/>
      <c r="PL196"/>
      <c r="PM196"/>
      <c r="PN196"/>
      <c r="PO196"/>
      <c r="PP196"/>
      <c r="PQ196"/>
      <c r="PR196"/>
      <c r="PS196"/>
      <c r="PT196"/>
      <c r="PU196"/>
      <c r="PV196"/>
      <c r="PW196"/>
      <c r="PX196"/>
      <c r="PY196"/>
      <c r="PZ196"/>
      <c r="QA196"/>
      <c r="QB196"/>
      <c r="QC196"/>
      <c r="QD196"/>
      <c r="QE196"/>
      <c r="QF196"/>
      <c r="QG196"/>
      <c r="QH196"/>
      <c r="QI196"/>
      <c r="QJ196"/>
      <c r="QK196"/>
      <c r="QL196"/>
      <c r="QM196"/>
      <c r="QN196"/>
      <c r="QO196"/>
      <c r="QP196"/>
      <c r="QQ196"/>
      <c r="QR196"/>
      <c r="QS196"/>
      <c r="QT196"/>
      <c r="QU196"/>
      <c r="QV196"/>
      <c r="QW196"/>
      <c r="QX196"/>
      <c r="QY196"/>
      <c r="QZ196"/>
      <c r="RA196"/>
      <c r="RB196"/>
      <c r="RC196"/>
      <c r="RD196"/>
      <c r="RE196"/>
      <c r="RF196"/>
      <c r="RG196"/>
      <c r="RH196"/>
      <c r="RI196"/>
      <c r="RJ196"/>
      <c r="RK196"/>
      <c r="RL196"/>
      <c r="RM196"/>
      <c r="RN196"/>
      <c r="RO196"/>
      <c r="RP196"/>
      <c r="RQ196"/>
      <c r="RR196"/>
      <c r="RS196"/>
      <c r="RT196"/>
      <c r="RU196"/>
      <c r="RV196"/>
      <c r="RW196"/>
      <c r="RX196"/>
      <c r="RY196"/>
      <c r="RZ196"/>
      <c r="SA196"/>
      <c r="SB196"/>
      <c r="SC196"/>
      <c r="SD196"/>
      <c r="SE196"/>
      <c r="SF196"/>
      <c r="SG196"/>
      <c r="SH196"/>
      <c r="SI196"/>
      <c r="SJ196"/>
      <c r="SK196"/>
      <c r="SL196"/>
      <c r="SM196"/>
      <c r="SN196"/>
      <c r="SO196"/>
      <c r="SP196"/>
      <c r="SQ196"/>
      <c r="SR196"/>
      <c r="SS196"/>
      <c r="ST196"/>
      <c r="SU196"/>
      <c r="SV196"/>
      <c r="SW196"/>
      <c r="SX196"/>
      <c r="SY196"/>
      <c r="SZ196"/>
      <c r="TA196"/>
      <c r="TB196"/>
      <c r="TC196"/>
      <c r="TD196"/>
      <c r="TE196"/>
      <c r="TF196"/>
      <c r="TG196"/>
      <c r="TH196"/>
      <c r="TI196"/>
      <c r="TJ196"/>
      <c r="TK196"/>
      <c r="TL196"/>
      <c r="TM196"/>
      <c r="TN196"/>
      <c r="TO196"/>
      <c r="TP196"/>
      <c r="TQ196"/>
      <c r="TR196"/>
      <c r="TS196"/>
      <c r="TT196"/>
      <c r="TU196"/>
      <c r="TV196"/>
      <c r="TW196"/>
      <c r="TX196"/>
      <c r="TY196"/>
      <c r="TZ196"/>
      <c r="UA196"/>
      <c r="UB196"/>
      <c r="UC196"/>
      <c r="UD196"/>
      <c r="UE196"/>
      <c r="UF196"/>
      <c r="UG196"/>
      <c r="UH196"/>
      <c r="UI196"/>
      <c r="UJ196"/>
      <c r="UK196"/>
      <c r="UL196"/>
      <c r="UM196"/>
      <c r="UN196"/>
      <c r="UO196"/>
      <c r="UP196"/>
      <c r="UQ196"/>
      <c r="UR196"/>
      <c r="US196"/>
      <c r="UT196"/>
      <c r="UU196"/>
      <c r="UV196"/>
      <c r="UW196"/>
      <c r="UX196"/>
      <c r="UY196"/>
      <c r="UZ196"/>
      <c r="VA196"/>
      <c r="VB196"/>
      <c r="VC196"/>
      <c r="VD196"/>
      <c r="VE196"/>
      <c r="VF196"/>
      <c r="VG196"/>
      <c r="VH196"/>
      <c r="VI196"/>
      <c r="VJ196"/>
      <c r="VK196"/>
      <c r="VL196"/>
      <c r="VM196"/>
      <c r="VN196"/>
      <c r="VO196"/>
      <c r="VP196"/>
      <c r="VQ196"/>
      <c r="VR196"/>
      <c r="VS196"/>
      <c r="VT196"/>
      <c r="VU196"/>
      <c r="VV196"/>
      <c r="VW196"/>
      <c r="VX196"/>
      <c r="VY196"/>
      <c r="VZ196"/>
      <c r="WA196"/>
      <c r="WB196"/>
      <c r="WC196"/>
      <c r="WD196"/>
      <c r="WE196"/>
      <c r="WF196"/>
      <c r="WG196"/>
      <c r="WH196"/>
      <c r="WI196"/>
      <c r="WJ196"/>
      <c r="WK196"/>
      <c r="WL196"/>
      <c r="WM196"/>
      <c r="WN196"/>
      <c r="WO196"/>
      <c r="WP196"/>
      <c r="WQ196"/>
      <c r="WR196"/>
      <c r="WS196"/>
      <c r="WT196"/>
      <c r="WU196"/>
      <c r="WV196"/>
      <c r="WW196"/>
      <c r="WX196"/>
      <c r="WY196"/>
      <c r="WZ196"/>
      <c r="XA196"/>
      <c r="XB196"/>
      <c r="XC196"/>
      <c r="XD196"/>
      <c r="XE196"/>
      <c r="XF196"/>
      <c r="XG196"/>
      <c r="XH196"/>
      <c r="XI196"/>
      <c r="XJ196"/>
      <c r="XK196"/>
      <c r="XL196"/>
      <c r="XM196"/>
      <c r="XN196"/>
      <c r="XO196"/>
      <c r="XP196"/>
      <c r="XQ196"/>
      <c r="XR196"/>
      <c r="XS196"/>
      <c r="XT196"/>
      <c r="XU196"/>
      <c r="XV196"/>
      <c r="XW196"/>
      <c r="XX196"/>
      <c r="XY196"/>
      <c r="XZ196"/>
      <c r="YA196"/>
      <c r="YB196"/>
      <c r="YC196"/>
      <c r="YD196"/>
      <c r="YE196"/>
      <c r="YF196"/>
      <c r="YG196"/>
      <c r="YH196"/>
      <c r="YI196"/>
      <c r="YJ196"/>
      <c r="YK196"/>
      <c r="YL196"/>
      <c r="YM196"/>
      <c r="YN196"/>
      <c r="YO196"/>
      <c r="YP196"/>
      <c r="YQ196"/>
      <c r="YR196"/>
      <c r="YS196"/>
      <c r="YT196"/>
      <c r="YU196"/>
      <c r="YV196"/>
      <c r="YW196"/>
      <c r="YX196"/>
      <c r="YY196"/>
      <c r="YZ196"/>
      <c r="ZA196"/>
      <c r="ZB196"/>
      <c r="ZC196"/>
      <c r="ZD196"/>
      <c r="ZE196"/>
      <c r="ZF196"/>
      <c r="ZG196"/>
      <c r="ZH196"/>
      <c r="ZI196"/>
      <c r="ZJ196"/>
      <c r="ZK196"/>
      <c r="ZL196"/>
      <c r="ZM196"/>
      <c r="ZN196"/>
      <c r="ZO196"/>
      <c r="ZP196"/>
      <c r="ZQ196"/>
      <c r="ZR196"/>
      <c r="ZS196"/>
      <c r="ZT196"/>
      <c r="ZU196"/>
      <c r="ZV196"/>
      <c r="ZW196"/>
      <c r="ZX196"/>
      <c r="ZY196"/>
      <c r="ZZ196"/>
      <c r="AAA196"/>
      <c r="AAB196"/>
      <c r="AAC196"/>
      <c r="AAD196"/>
      <c r="AAE196"/>
      <c r="AAF196"/>
      <c r="AAG196"/>
      <c r="AAH196"/>
      <c r="AAI196"/>
      <c r="AAJ196"/>
      <c r="AAK196"/>
      <c r="AAL196"/>
      <c r="AAM196"/>
      <c r="AAN196"/>
      <c r="AAO196"/>
      <c r="AAP196"/>
      <c r="AAQ196"/>
      <c r="AAR196"/>
      <c r="AAS196"/>
      <c r="AAT196"/>
      <c r="AAU196"/>
      <c r="AAV196"/>
      <c r="AAW196"/>
      <c r="AAX196"/>
      <c r="AAY196"/>
      <c r="AAZ196"/>
      <c r="ABA196"/>
      <c r="ABB196"/>
      <c r="ABC196"/>
      <c r="ABD196"/>
      <c r="ABE196"/>
      <c r="ABF196"/>
      <c r="ABG196"/>
      <c r="ABH196"/>
      <c r="ABI196"/>
      <c r="ABJ196"/>
      <c r="ABK196"/>
      <c r="ABL196"/>
      <c r="ABM196"/>
      <c r="ABN196"/>
      <c r="ABO196"/>
      <c r="ABP196"/>
      <c r="ABQ196"/>
      <c r="ABR196"/>
      <c r="ABS196"/>
      <c r="ABT196"/>
      <c r="ABU196"/>
      <c r="ABV196"/>
      <c r="ABW196"/>
      <c r="ABX196"/>
      <c r="ABY196"/>
      <c r="ABZ196"/>
      <c r="ACA196"/>
      <c r="ACB196"/>
      <c r="ACC196"/>
      <c r="ACD196"/>
      <c r="ACE196"/>
      <c r="ACF196"/>
      <c r="ACG196"/>
      <c r="ACH196"/>
      <c r="ACI196"/>
      <c r="ACJ196"/>
      <c r="ACK196"/>
      <c r="ACL196"/>
      <c r="ACM196"/>
      <c r="ACN196"/>
      <c r="ACO196"/>
      <c r="ACP196"/>
      <c r="ACQ196"/>
      <c r="ACR196"/>
      <c r="ACS196"/>
      <c r="ACT196"/>
      <c r="ACU196"/>
      <c r="ACV196"/>
      <c r="ACW196"/>
      <c r="ACX196"/>
      <c r="ACY196"/>
      <c r="ACZ196"/>
      <c r="ADA196"/>
      <c r="ADB196"/>
      <c r="ADC196"/>
      <c r="ADD196"/>
      <c r="ADE196"/>
      <c r="ADF196"/>
      <c r="ADG196"/>
      <c r="ADH196"/>
      <c r="ADI196"/>
      <c r="ADJ196"/>
      <c r="ADK196"/>
      <c r="ADL196"/>
      <c r="ADM196"/>
      <c r="ADN196"/>
      <c r="ADO196"/>
      <c r="ADP196"/>
      <c r="ADQ196"/>
      <c r="ADR196"/>
      <c r="ADS196"/>
      <c r="ADT196"/>
      <c r="ADU196"/>
      <c r="ADV196"/>
      <c r="ADW196"/>
      <c r="ADX196"/>
      <c r="ADY196"/>
      <c r="ADZ196"/>
      <c r="AEA196"/>
      <c r="AEB196"/>
      <c r="AEC196"/>
      <c r="AED196"/>
      <c r="AEE196"/>
      <c r="AEF196"/>
      <c r="AEG196"/>
      <c r="AEH196"/>
      <c r="AEI196"/>
      <c r="AEJ196"/>
      <c r="AEK196"/>
      <c r="AEL196"/>
      <c r="AEM196"/>
      <c r="AEN196"/>
      <c r="AEO196"/>
      <c r="AEP196"/>
      <c r="AEQ196"/>
      <c r="AER196"/>
      <c r="AES196"/>
      <c r="AET196"/>
      <c r="AEU196"/>
      <c r="AEV196"/>
      <c r="AEW196"/>
      <c r="AEX196"/>
      <c r="AEY196"/>
      <c r="AEZ196"/>
      <c r="AFA196"/>
      <c r="AFB196"/>
      <c r="AFC196"/>
      <c r="AFD196"/>
      <c r="AFE196"/>
      <c r="AFF196"/>
      <c r="AFG196"/>
      <c r="AFH196"/>
      <c r="AFI196"/>
      <c r="AFJ196"/>
      <c r="AFK196"/>
      <c r="AFL196"/>
      <c r="AFM196"/>
      <c r="AFN196"/>
      <c r="AFO196"/>
      <c r="AFP196"/>
      <c r="AFQ196"/>
      <c r="AFR196"/>
      <c r="AFS196"/>
      <c r="AFT196"/>
      <c r="AFU196"/>
      <c r="AFV196"/>
      <c r="AFW196"/>
      <c r="AFX196"/>
      <c r="AFY196"/>
      <c r="AFZ196"/>
      <c r="AGA196"/>
      <c r="AGB196"/>
      <c r="AGC196"/>
      <c r="AGD196"/>
      <c r="AGE196"/>
      <c r="AGF196"/>
      <c r="AGG196"/>
      <c r="AGH196"/>
      <c r="AGI196"/>
      <c r="AGJ196"/>
      <c r="AGK196"/>
      <c r="AGL196"/>
      <c r="AGM196"/>
      <c r="AGN196"/>
      <c r="AGO196"/>
      <c r="AGP196"/>
      <c r="AGQ196"/>
      <c r="AGR196"/>
      <c r="AGS196"/>
      <c r="AGT196"/>
      <c r="AGU196"/>
      <c r="AGV196"/>
      <c r="AGW196"/>
      <c r="AGX196"/>
      <c r="AGY196"/>
      <c r="AGZ196"/>
      <c r="AHA196"/>
      <c r="AHB196"/>
      <c r="AHC196"/>
      <c r="AHD196"/>
      <c r="AHE196"/>
      <c r="AHF196"/>
      <c r="AHG196"/>
      <c r="AHH196"/>
      <c r="AHI196"/>
      <c r="AHJ196"/>
      <c r="AHK196"/>
      <c r="AHL196"/>
      <c r="AHM196"/>
      <c r="AHN196"/>
      <c r="AHO196"/>
      <c r="AHP196"/>
      <c r="AHQ196"/>
      <c r="AHR196"/>
      <c r="AHS196"/>
      <c r="AHT196"/>
      <c r="AHU196"/>
      <c r="AHV196"/>
      <c r="AHW196"/>
      <c r="AHX196"/>
      <c r="AHY196"/>
      <c r="AHZ196"/>
      <c r="AIA196"/>
      <c r="AIB196"/>
      <c r="AIC196"/>
      <c r="AID196"/>
      <c r="AIE196"/>
      <c r="AIF196"/>
      <c r="AIG196"/>
      <c r="AIH196"/>
      <c r="AII196"/>
      <c r="AIJ196"/>
      <c r="AIK196"/>
      <c r="AIL196"/>
      <c r="AIM196"/>
      <c r="AIN196"/>
      <c r="AIO196"/>
      <c r="AIP196"/>
      <c r="AIQ196"/>
      <c r="AIR196"/>
      <c r="AIS196"/>
      <c r="AIT196"/>
      <c r="AIU196"/>
      <c r="AIV196"/>
      <c r="AIW196"/>
      <c r="AIX196"/>
      <c r="AIY196"/>
      <c r="AIZ196"/>
      <c r="AJA196"/>
      <c r="AJB196"/>
      <c r="AJC196"/>
      <c r="AJD196"/>
      <c r="AJE196"/>
      <c r="AJF196"/>
      <c r="AJG196"/>
      <c r="AJH196"/>
      <c r="AJI196"/>
      <c r="AJJ196"/>
      <c r="AJK196"/>
      <c r="AJL196"/>
      <c r="AJM196"/>
      <c r="AJN196"/>
      <c r="AJO196"/>
      <c r="AJP196"/>
      <c r="AJQ196"/>
      <c r="AJR196"/>
      <c r="AJS196"/>
      <c r="AJT196"/>
      <c r="AJU196"/>
      <c r="AJV196"/>
      <c r="AJW196"/>
      <c r="AJX196"/>
      <c r="AJY196"/>
      <c r="AJZ196"/>
      <c r="AKA196"/>
      <c r="AKB196"/>
      <c r="AKC196"/>
      <c r="AKD196"/>
      <c r="AKE196"/>
      <c r="AKF196"/>
      <c r="AKG196"/>
      <c r="AKH196"/>
      <c r="AKI196"/>
      <c r="AKJ196"/>
      <c r="AKK196"/>
      <c r="AKL196"/>
      <c r="AKM196"/>
      <c r="AKN196"/>
      <c r="AKO196"/>
      <c r="AKP196"/>
      <c r="AKQ196"/>
      <c r="AKR196"/>
      <c r="AKS196"/>
      <c r="AKT196"/>
      <c r="AKU196"/>
      <c r="AKV196"/>
      <c r="AKW196"/>
      <c r="AKX196"/>
      <c r="AKY196"/>
      <c r="AKZ196"/>
      <c r="ALA196"/>
      <c r="ALB196"/>
      <c r="ALC196"/>
      <c r="ALD196"/>
      <c r="ALE196"/>
      <c r="ALF196"/>
      <c r="ALG196"/>
      <c r="ALH196"/>
      <c r="ALI196"/>
      <c r="ALJ196"/>
      <c r="ALK196"/>
      <c r="ALL196"/>
      <c r="ALM196"/>
      <c r="ALN196"/>
      <c r="ALO196"/>
      <c r="ALP196"/>
      <c r="ALQ196"/>
      <c r="ALR196"/>
      <c r="ALS196"/>
      <c r="ALT196"/>
      <c r="ALU196"/>
      <c r="ALV196"/>
      <c r="ALW196"/>
      <c r="ALX196"/>
      <c r="ALY196"/>
      <c r="ALZ196"/>
      <c r="AMA196"/>
      <c r="AMB196"/>
      <c r="AMC196"/>
      <c r="AMD196"/>
      <c r="AME196"/>
      <c r="AMF196"/>
      <c r="AMG196"/>
      <c r="AMH196"/>
      <c r="AMI196"/>
      <c r="AMJ196"/>
      <c r="AMK196"/>
      <c r="AML196"/>
    </row>
    <row r="197" spans="1:1026" s="260" customFormat="1" ht="18.75" customHeight="1" thickTop="1" thickBot="1" x14ac:dyDescent="0.25">
      <c r="A197" s="296" t="s">
        <v>87</v>
      </c>
      <c r="B197" s="246"/>
      <c r="C197" s="289">
        <v>5</v>
      </c>
      <c r="D197" s="152">
        <v>3</v>
      </c>
      <c r="E197" s="177"/>
      <c r="F197" s="312"/>
      <c r="G197" s="156"/>
      <c r="H197" s="177"/>
      <c r="I197" s="150"/>
      <c r="J197" s="155"/>
      <c r="K197" s="155"/>
      <c r="L197" s="155"/>
      <c r="M197" s="155"/>
      <c r="N197" s="155"/>
      <c r="O197" s="156"/>
      <c r="P197" s="798"/>
      <c r="Q197" s="799"/>
      <c r="R197" s="800"/>
      <c r="S197" s="801"/>
      <c r="T197" s="884"/>
      <c r="U197" s="884"/>
      <c r="V197" s="880"/>
      <c r="W197" s="880"/>
      <c r="X197" s="885"/>
      <c r="Y197" s="885"/>
      <c r="Z197" s="886"/>
      <c r="AA197" s="886"/>
      <c r="AB197" s="879">
        <v>4</v>
      </c>
      <c r="AC197" s="879"/>
      <c r="AD197" s="880">
        <v>2</v>
      </c>
      <c r="AE197" s="880"/>
      <c r="AF197" s="879">
        <v>1</v>
      </c>
      <c r="AG197" s="879"/>
      <c r="AH197" s="881">
        <v>1</v>
      </c>
      <c r="AI197" s="881"/>
    </row>
    <row r="198" spans="1:1026" ht="25.5" customHeight="1" thickTop="1" thickBot="1" x14ac:dyDescent="0.25">
      <c r="A198" s="887" t="s">
        <v>346</v>
      </c>
      <c r="B198" s="888" t="s">
        <v>4</v>
      </c>
      <c r="C198" s="889" t="s">
        <v>5</v>
      </c>
      <c r="D198" s="889"/>
      <c r="E198" s="890" t="s">
        <v>6</v>
      </c>
      <c r="F198" s="903" t="s">
        <v>332</v>
      </c>
      <c r="G198" s="891" t="s">
        <v>7</v>
      </c>
      <c r="H198" s="892" t="s">
        <v>8</v>
      </c>
      <c r="I198" s="892"/>
      <c r="J198" s="892"/>
      <c r="K198" s="892"/>
      <c r="L198" s="892"/>
      <c r="M198" s="892"/>
      <c r="N198" s="892"/>
      <c r="O198" s="892"/>
      <c r="P198" s="893" t="s">
        <v>9</v>
      </c>
      <c r="Q198" s="893"/>
      <c r="R198" s="893"/>
      <c r="S198" s="893"/>
      <c r="T198" s="893" t="s">
        <v>10</v>
      </c>
      <c r="U198" s="893"/>
      <c r="V198" s="893"/>
      <c r="W198" s="893"/>
      <c r="X198" s="894" t="s">
        <v>11</v>
      </c>
      <c r="Y198" s="894"/>
      <c r="Z198" s="894"/>
      <c r="AA198" s="894"/>
      <c r="AB198" s="907" t="s">
        <v>128</v>
      </c>
      <c r="AC198" s="907"/>
      <c r="AD198" s="907"/>
      <c r="AE198" s="907"/>
      <c r="AF198" s="908" t="s">
        <v>129</v>
      </c>
      <c r="AG198" s="908"/>
      <c r="AH198" s="908"/>
      <c r="AI198" s="90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  <c r="LM198"/>
      <c r="LN198"/>
      <c r="LO198"/>
      <c r="LP198"/>
      <c r="LQ198"/>
      <c r="LR198"/>
      <c r="LS198"/>
      <c r="LT198"/>
      <c r="LU198"/>
      <c r="LV198"/>
      <c r="LW198"/>
      <c r="LX198"/>
      <c r="LY198"/>
      <c r="LZ198"/>
      <c r="MA198"/>
      <c r="MB198"/>
      <c r="MC198"/>
      <c r="MD198"/>
      <c r="ME198"/>
      <c r="MF198"/>
      <c r="MG198"/>
      <c r="MH198"/>
      <c r="MI198"/>
      <c r="MJ198"/>
      <c r="MK198"/>
      <c r="ML198"/>
      <c r="MM198"/>
      <c r="MN198"/>
      <c r="MO198"/>
      <c r="MP198"/>
      <c r="MQ198"/>
      <c r="MR198"/>
      <c r="MS198"/>
      <c r="MT198"/>
      <c r="MU198"/>
      <c r="MV198"/>
      <c r="MW198"/>
      <c r="MX198"/>
      <c r="MY198"/>
      <c r="MZ198"/>
      <c r="NA198"/>
      <c r="NB198"/>
      <c r="NC198"/>
      <c r="ND198"/>
      <c r="NE198"/>
      <c r="NF198"/>
      <c r="NG198"/>
      <c r="NH198"/>
      <c r="NI198"/>
      <c r="NJ198"/>
      <c r="NK198"/>
      <c r="NL198"/>
      <c r="NM198"/>
      <c r="NN198"/>
      <c r="NO198"/>
      <c r="NP198"/>
      <c r="NQ198"/>
      <c r="NR198"/>
      <c r="NS198"/>
      <c r="NT198"/>
      <c r="NU198"/>
      <c r="NV198"/>
      <c r="NW198"/>
      <c r="NX198"/>
      <c r="NY198"/>
      <c r="NZ198"/>
      <c r="OA198"/>
      <c r="OB198"/>
      <c r="OC198"/>
      <c r="OD198"/>
      <c r="OE198"/>
      <c r="OF198"/>
      <c r="OG198"/>
      <c r="OH198"/>
      <c r="OI198"/>
      <c r="OJ198"/>
      <c r="OK198"/>
      <c r="OL198"/>
      <c r="OM198"/>
      <c r="ON198"/>
      <c r="OO198"/>
      <c r="OP198"/>
      <c r="OQ198"/>
      <c r="OR198"/>
      <c r="OS198"/>
      <c r="OT198"/>
      <c r="OU198"/>
      <c r="OV198"/>
      <c r="OW198"/>
      <c r="OX198"/>
      <c r="OY198"/>
      <c r="OZ198"/>
      <c r="PA198"/>
      <c r="PB198"/>
      <c r="PC198"/>
      <c r="PD198"/>
      <c r="PE198"/>
      <c r="PF198"/>
      <c r="PG198"/>
      <c r="PH198"/>
      <c r="PI198"/>
      <c r="PJ198"/>
      <c r="PK198"/>
      <c r="PL198"/>
      <c r="PM198"/>
      <c r="PN198"/>
      <c r="PO198"/>
      <c r="PP198"/>
      <c r="PQ198"/>
      <c r="PR198"/>
      <c r="PS198"/>
      <c r="PT198"/>
      <c r="PU198"/>
      <c r="PV198"/>
      <c r="PW198"/>
      <c r="PX198"/>
      <c r="PY198"/>
      <c r="PZ198"/>
      <c r="QA198"/>
      <c r="QB198"/>
      <c r="QC198"/>
      <c r="QD198"/>
      <c r="QE198"/>
      <c r="QF198"/>
      <c r="QG198"/>
      <c r="QH198"/>
      <c r="QI198"/>
      <c r="QJ198"/>
      <c r="QK198"/>
      <c r="QL198"/>
      <c r="QM198"/>
      <c r="QN198"/>
      <c r="QO198"/>
      <c r="QP198"/>
      <c r="QQ198"/>
      <c r="QR198"/>
      <c r="QS198"/>
      <c r="QT198"/>
      <c r="QU198"/>
      <c r="QV198"/>
      <c r="QW198"/>
      <c r="QX198"/>
      <c r="QY198"/>
      <c r="QZ198"/>
      <c r="RA198"/>
      <c r="RB198"/>
      <c r="RC198"/>
      <c r="RD198"/>
      <c r="RE198"/>
      <c r="RF198"/>
      <c r="RG198"/>
      <c r="RH198"/>
      <c r="RI198"/>
      <c r="RJ198"/>
      <c r="RK198"/>
      <c r="RL198"/>
      <c r="RM198"/>
      <c r="RN198"/>
      <c r="RO198"/>
      <c r="RP198"/>
      <c r="RQ198"/>
      <c r="RR198"/>
      <c r="RS198"/>
      <c r="RT198"/>
      <c r="RU198"/>
      <c r="RV198"/>
      <c r="RW198"/>
      <c r="RX198"/>
      <c r="RY198"/>
      <c r="RZ198"/>
      <c r="SA198"/>
      <c r="SB198"/>
      <c r="SC198"/>
      <c r="SD198"/>
      <c r="SE198"/>
      <c r="SF198"/>
      <c r="SG198"/>
      <c r="SH198"/>
      <c r="SI198"/>
      <c r="SJ198"/>
      <c r="SK198"/>
      <c r="SL198"/>
      <c r="SM198"/>
      <c r="SN198"/>
      <c r="SO198"/>
      <c r="SP198"/>
      <c r="SQ198"/>
      <c r="SR198"/>
      <c r="SS198"/>
      <c r="ST198"/>
      <c r="SU198"/>
      <c r="SV198"/>
      <c r="SW198"/>
      <c r="SX198"/>
      <c r="SY198"/>
      <c r="SZ198"/>
      <c r="TA198"/>
      <c r="TB198"/>
      <c r="TC198"/>
      <c r="TD198"/>
      <c r="TE198"/>
      <c r="TF198"/>
      <c r="TG198"/>
      <c r="TH198"/>
      <c r="TI198"/>
      <c r="TJ198"/>
      <c r="TK198"/>
      <c r="TL198"/>
      <c r="TM198"/>
      <c r="TN198"/>
      <c r="TO198"/>
      <c r="TP198"/>
      <c r="TQ198"/>
      <c r="TR198"/>
      <c r="TS198"/>
      <c r="TT198"/>
      <c r="TU198"/>
      <c r="TV198"/>
      <c r="TW198"/>
      <c r="TX198"/>
      <c r="TY198"/>
      <c r="TZ198"/>
      <c r="UA198"/>
      <c r="UB198"/>
      <c r="UC198"/>
      <c r="UD198"/>
      <c r="UE198"/>
      <c r="UF198"/>
      <c r="UG198"/>
      <c r="UH198"/>
      <c r="UI198"/>
      <c r="UJ198"/>
      <c r="UK198"/>
      <c r="UL198"/>
      <c r="UM198"/>
      <c r="UN198"/>
      <c r="UO198"/>
      <c r="UP198"/>
      <c r="UQ198"/>
      <c r="UR198"/>
      <c r="US198"/>
      <c r="UT198"/>
      <c r="UU198"/>
      <c r="UV198"/>
      <c r="UW198"/>
      <c r="UX198"/>
      <c r="UY198"/>
      <c r="UZ198"/>
      <c r="VA198"/>
      <c r="VB198"/>
      <c r="VC198"/>
      <c r="VD198"/>
      <c r="VE198"/>
      <c r="VF198"/>
      <c r="VG198"/>
      <c r="VH198"/>
      <c r="VI198"/>
      <c r="VJ198"/>
      <c r="VK198"/>
      <c r="VL198"/>
      <c r="VM198"/>
      <c r="VN198"/>
      <c r="VO198"/>
      <c r="VP198"/>
      <c r="VQ198"/>
      <c r="VR198"/>
      <c r="VS198"/>
      <c r="VT198"/>
      <c r="VU198"/>
      <c r="VV198"/>
      <c r="VW198"/>
      <c r="VX198"/>
      <c r="VY198"/>
      <c r="VZ198"/>
      <c r="WA198"/>
      <c r="WB198"/>
      <c r="WC198"/>
      <c r="WD198"/>
      <c r="WE198"/>
      <c r="WF198"/>
      <c r="WG198"/>
      <c r="WH198"/>
      <c r="WI198"/>
      <c r="WJ198"/>
      <c r="WK198"/>
      <c r="WL198"/>
      <c r="WM198"/>
      <c r="WN198"/>
      <c r="WO198"/>
      <c r="WP198"/>
      <c r="WQ198"/>
      <c r="WR198"/>
      <c r="WS198"/>
      <c r="WT198"/>
      <c r="WU198"/>
      <c r="WV198"/>
      <c r="WW198"/>
      <c r="WX198"/>
      <c r="WY198"/>
      <c r="WZ198"/>
      <c r="XA198"/>
      <c r="XB198"/>
      <c r="XC198"/>
      <c r="XD198"/>
      <c r="XE198"/>
      <c r="XF198"/>
      <c r="XG198"/>
      <c r="XH198"/>
      <c r="XI198"/>
      <c r="XJ198"/>
      <c r="XK198"/>
      <c r="XL198"/>
      <c r="XM198"/>
      <c r="XN198"/>
      <c r="XO198"/>
      <c r="XP198"/>
      <c r="XQ198"/>
      <c r="XR198"/>
      <c r="XS198"/>
      <c r="XT198"/>
      <c r="XU198"/>
      <c r="XV198"/>
      <c r="XW198"/>
      <c r="XX198"/>
      <c r="XY198"/>
      <c r="XZ198"/>
      <c r="YA198"/>
      <c r="YB198"/>
      <c r="YC198"/>
      <c r="YD198"/>
      <c r="YE198"/>
      <c r="YF198"/>
      <c r="YG198"/>
      <c r="YH198"/>
      <c r="YI198"/>
      <c r="YJ198"/>
      <c r="YK198"/>
      <c r="YL198"/>
      <c r="YM198"/>
      <c r="YN198"/>
      <c r="YO198"/>
      <c r="YP198"/>
      <c r="YQ198"/>
      <c r="YR198"/>
      <c r="YS198"/>
      <c r="YT198"/>
      <c r="YU198"/>
      <c r="YV198"/>
      <c r="YW198"/>
      <c r="YX198"/>
      <c r="YY198"/>
      <c r="YZ198"/>
      <c r="ZA198"/>
      <c r="ZB198"/>
      <c r="ZC198"/>
      <c r="ZD198"/>
      <c r="ZE198"/>
      <c r="ZF198"/>
      <c r="ZG198"/>
      <c r="ZH198"/>
      <c r="ZI198"/>
      <c r="ZJ198"/>
      <c r="ZK198"/>
      <c r="ZL198"/>
      <c r="ZM198"/>
      <c r="ZN198"/>
      <c r="ZO198"/>
      <c r="ZP198"/>
      <c r="ZQ198"/>
      <c r="ZR198"/>
      <c r="ZS198"/>
      <c r="ZT198"/>
      <c r="ZU198"/>
      <c r="ZV198"/>
      <c r="ZW198"/>
      <c r="ZX198"/>
      <c r="ZY198"/>
      <c r="ZZ198"/>
      <c r="AAA198"/>
      <c r="AAB198"/>
      <c r="AAC198"/>
      <c r="AAD198"/>
      <c r="AAE198"/>
      <c r="AAF198"/>
      <c r="AAG198"/>
      <c r="AAH198"/>
      <c r="AAI198"/>
      <c r="AAJ198"/>
      <c r="AAK198"/>
      <c r="AAL198"/>
      <c r="AAM198"/>
      <c r="AAN198"/>
      <c r="AAO198"/>
      <c r="AAP198"/>
      <c r="AAQ198"/>
      <c r="AAR198"/>
      <c r="AAS198"/>
      <c r="AAT198"/>
      <c r="AAU198"/>
      <c r="AAV198"/>
      <c r="AAW198"/>
      <c r="AAX198"/>
      <c r="AAY198"/>
      <c r="AAZ198"/>
      <c r="ABA198"/>
      <c r="ABB198"/>
      <c r="ABC198"/>
      <c r="ABD198"/>
      <c r="ABE198"/>
      <c r="ABF198"/>
      <c r="ABG198"/>
      <c r="ABH198"/>
      <c r="ABI198"/>
      <c r="ABJ198"/>
      <c r="ABK198"/>
      <c r="ABL198"/>
      <c r="ABM198"/>
      <c r="ABN198"/>
      <c r="ABO198"/>
      <c r="ABP198"/>
      <c r="ABQ198"/>
      <c r="ABR198"/>
      <c r="ABS198"/>
      <c r="ABT198"/>
      <c r="ABU198"/>
      <c r="ABV198"/>
      <c r="ABW198"/>
      <c r="ABX198"/>
      <c r="ABY198"/>
      <c r="ABZ198"/>
      <c r="ACA198"/>
      <c r="ACB198"/>
      <c r="ACC198"/>
      <c r="ACD198"/>
      <c r="ACE198"/>
      <c r="ACF198"/>
      <c r="ACG198"/>
      <c r="ACH198"/>
      <c r="ACI198"/>
      <c r="ACJ198"/>
      <c r="ACK198"/>
      <c r="ACL198"/>
      <c r="ACM198"/>
      <c r="ACN198"/>
      <c r="ACO198"/>
      <c r="ACP198"/>
      <c r="ACQ198"/>
      <c r="ACR198"/>
      <c r="ACS198"/>
      <c r="ACT198"/>
      <c r="ACU198"/>
      <c r="ACV198"/>
      <c r="ACW198"/>
      <c r="ACX198"/>
      <c r="ACY198"/>
      <c r="ACZ198"/>
      <c r="ADA198"/>
      <c r="ADB198"/>
      <c r="ADC198"/>
      <c r="ADD198"/>
      <c r="ADE198"/>
      <c r="ADF198"/>
      <c r="ADG198"/>
      <c r="ADH198"/>
      <c r="ADI198"/>
      <c r="ADJ198"/>
      <c r="ADK198"/>
      <c r="ADL198"/>
      <c r="ADM198"/>
      <c r="ADN198"/>
      <c r="ADO198"/>
      <c r="ADP198"/>
      <c r="ADQ198"/>
      <c r="ADR198"/>
      <c r="ADS198"/>
      <c r="ADT198"/>
      <c r="ADU198"/>
      <c r="ADV198"/>
      <c r="ADW198"/>
      <c r="ADX198"/>
      <c r="ADY198"/>
      <c r="ADZ198"/>
      <c r="AEA198"/>
      <c r="AEB198"/>
      <c r="AEC198"/>
      <c r="AED198"/>
      <c r="AEE198"/>
      <c r="AEF198"/>
      <c r="AEG198"/>
      <c r="AEH198"/>
      <c r="AEI198"/>
      <c r="AEJ198"/>
      <c r="AEK198"/>
      <c r="AEL198"/>
      <c r="AEM198"/>
      <c r="AEN198"/>
      <c r="AEO198"/>
      <c r="AEP198"/>
      <c r="AEQ198"/>
      <c r="AER198"/>
      <c r="AES198"/>
      <c r="AET198"/>
      <c r="AEU198"/>
      <c r="AEV198"/>
      <c r="AEW198"/>
      <c r="AEX198"/>
      <c r="AEY198"/>
      <c r="AEZ198"/>
      <c r="AFA198"/>
      <c r="AFB198"/>
      <c r="AFC198"/>
      <c r="AFD198"/>
      <c r="AFE198"/>
      <c r="AFF198"/>
      <c r="AFG198"/>
      <c r="AFH198"/>
      <c r="AFI198"/>
      <c r="AFJ198"/>
      <c r="AFK198"/>
      <c r="AFL198"/>
      <c r="AFM198"/>
      <c r="AFN198"/>
      <c r="AFO198"/>
      <c r="AFP198"/>
      <c r="AFQ198"/>
      <c r="AFR198"/>
      <c r="AFS198"/>
      <c r="AFT198"/>
      <c r="AFU198"/>
      <c r="AFV198"/>
      <c r="AFW198"/>
      <c r="AFX198"/>
      <c r="AFY198"/>
      <c r="AFZ198"/>
      <c r="AGA198"/>
      <c r="AGB198"/>
      <c r="AGC198"/>
      <c r="AGD198"/>
      <c r="AGE198"/>
      <c r="AGF198"/>
      <c r="AGG198"/>
      <c r="AGH198"/>
      <c r="AGI198"/>
      <c r="AGJ198"/>
      <c r="AGK198"/>
      <c r="AGL198"/>
      <c r="AGM198"/>
      <c r="AGN198"/>
      <c r="AGO198"/>
      <c r="AGP198"/>
      <c r="AGQ198"/>
      <c r="AGR198"/>
      <c r="AGS198"/>
      <c r="AGT198"/>
      <c r="AGU198"/>
      <c r="AGV198"/>
      <c r="AGW198"/>
      <c r="AGX198"/>
      <c r="AGY198"/>
      <c r="AGZ198"/>
      <c r="AHA198"/>
      <c r="AHB198"/>
      <c r="AHC198"/>
      <c r="AHD198"/>
      <c r="AHE198"/>
      <c r="AHF198"/>
      <c r="AHG198"/>
      <c r="AHH198"/>
      <c r="AHI198"/>
      <c r="AHJ198"/>
      <c r="AHK198"/>
      <c r="AHL198"/>
      <c r="AHM198"/>
      <c r="AHN198"/>
      <c r="AHO198"/>
      <c r="AHP198"/>
      <c r="AHQ198"/>
      <c r="AHR198"/>
      <c r="AHS198"/>
      <c r="AHT198"/>
      <c r="AHU198"/>
      <c r="AHV198"/>
      <c r="AHW198"/>
      <c r="AHX198"/>
      <c r="AHY198"/>
      <c r="AHZ198"/>
      <c r="AIA198"/>
      <c r="AIB198"/>
      <c r="AIC198"/>
      <c r="AID198"/>
      <c r="AIE198"/>
      <c r="AIF198"/>
      <c r="AIG198"/>
      <c r="AIH198"/>
      <c r="AII198"/>
      <c r="AIJ198"/>
      <c r="AIK198"/>
      <c r="AIL198"/>
      <c r="AIM198"/>
      <c r="AIN198"/>
      <c r="AIO198"/>
      <c r="AIP198"/>
      <c r="AIQ198"/>
      <c r="AIR198"/>
      <c r="AIS198"/>
      <c r="AIT198"/>
      <c r="AIU198"/>
      <c r="AIV198"/>
      <c r="AIW198"/>
      <c r="AIX198"/>
      <c r="AIY198"/>
      <c r="AIZ198"/>
      <c r="AJA198"/>
      <c r="AJB198"/>
      <c r="AJC198"/>
      <c r="AJD198"/>
      <c r="AJE198"/>
      <c r="AJF198"/>
      <c r="AJG198"/>
      <c r="AJH198"/>
      <c r="AJI198"/>
      <c r="AJJ198"/>
      <c r="AJK198"/>
      <c r="AJL198"/>
      <c r="AJM198"/>
      <c r="AJN198"/>
      <c r="AJO198"/>
      <c r="AJP198"/>
      <c r="AJQ198"/>
      <c r="AJR198"/>
      <c r="AJS198"/>
      <c r="AJT198"/>
      <c r="AJU198"/>
      <c r="AJV198"/>
      <c r="AJW198"/>
      <c r="AJX198"/>
      <c r="AJY198"/>
      <c r="AJZ198"/>
      <c r="AKA198"/>
      <c r="AKB198"/>
      <c r="AKC198"/>
      <c r="AKD198"/>
      <c r="AKE198"/>
      <c r="AKF198"/>
      <c r="AKG198"/>
      <c r="AKH198"/>
      <c r="AKI198"/>
      <c r="AKJ198"/>
      <c r="AKK198"/>
      <c r="AKL198"/>
      <c r="AKM198"/>
      <c r="AKN198"/>
      <c r="AKO198"/>
      <c r="AKP198"/>
      <c r="AKQ198"/>
      <c r="AKR198"/>
      <c r="AKS198"/>
      <c r="AKT198"/>
      <c r="AKU198"/>
      <c r="AKV198"/>
      <c r="AKW198"/>
      <c r="AKX198"/>
      <c r="AKY198"/>
      <c r="AKZ198"/>
      <c r="ALA198"/>
      <c r="ALB198"/>
      <c r="ALC198"/>
      <c r="ALD198"/>
      <c r="ALE198"/>
      <c r="ALF198"/>
      <c r="ALG198"/>
      <c r="ALH198"/>
      <c r="ALI198"/>
      <c r="ALJ198"/>
      <c r="ALK198"/>
      <c r="ALL198"/>
      <c r="ALM198"/>
      <c r="ALN198"/>
      <c r="ALO198"/>
      <c r="ALP198"/>
      <c r="ALQ198"/>
      <c r="ALR198"/>
      <c r="ALS198"/>
      <c r="ALT198"/>
      <c r="ALU198"/>
      <c r="ALV198"/>
      <c r="ALW198"/>
      <c r="ALX198"/>
      <c r="ALY198"/>
      <c r="ALZ198"/>
      <c r="AMA198"/>
      <c r="AMB198"/>
      <c r="AMC198"/>
      <c r="AMD198"/>
      <c r="AME198"/>
      <c r="AMF198"/>
      <c r="AMG198"/>
      <c r="AMH198"/>
      <c r="AMI198"/>
      <c r="AMJ198"/>
      <c r="AMK198"/>
      <c r="AML198"/>
    </row>
    <row r="199" spans="1:1026" ht="10.35" customHeight="1" thickTop="1" thickBot="1" x14ac:dyDescent="0.25">
      <c r="A199" s="887"/>
      <c r="B199" s="888"/>
      <c r="C199" s="895" t="s">
        <v>14</v>
      </c>
      <c r="D199" s="896" t="s">
        <v>15</v>
      </c>
      <c r="E199" s="890"/>
      <c r="F199" s="904"/>
      <c r="G199" s="891"/>
      <c r="H199" s="897" t="s">
        <v>16</v>
      </c>
      <c r="I199" s="898" t="s">
        <v>17</v>
      </c>
      <c r="J199" s="899" t="s">
        <v>18</v>
      </c>
      <c r="K199" s="899"/>
      <c r="L199" s="899"/>
      <c r="M199" s="898" t="s">
        <v>19</v>
      </c>
      <c r="N199" s="898" t="s">
        <v>20</v>
      </c>
      <c r="O199" s="900" t="s">
        <v>21</v>
      </c>
      <c r="P199" s="901" t="s">
        <v>22</v>
      </c>
      <c r="Q199" s="901"/>
      <c r="R199" s="902" t="s">
        <v>23</v>
      </c>
      <c r="S199" s="902"/>
      <c r="T199" s="901" t="s">
        <v>24</v>
      </c>
      <c r="U199" s="901"/>
      <c r="V199" s="902" t="s">
        <v>25</v>
      </c>
      <c r="W199" s="902"/>
      <c r="X199" s="901" t="s">
        <v>26</v>
      </c>
      <c r="Y199" s="901"/>
      <c r="Z199" s="909" t="s">
        <v>27</v>
      </c>
      <c r="AA199" s="909"/>
      <c r="AB199" s="910" t="s">
        <v>28</v>
      </c>
      <c r="AC199" s="910"/>
      <c r="AD199" s="911" t="s">
        <v>29</v>
      </c>
      <c r="AE199" s="911"/>
      <c r="AF199" s="910" t="s">
        <v>30</v>
      </c>
      <c r="AG199" s="910"/>
      <c r="AH199" s="912" t="s">
        <v>31</v>
      </c>
      <c r="AI199" s="912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  <c r="KH199"/>
      <c r="KI199"/>
      <c r="KJ199"/>
      <c r="KK199"/>
      <c r="KL199"/>
      <c r="KM199"/>
      <c r="KN199"/>
      <c r="KO199"/>
      <c r="KP199"/>
      <c r="KQ199"/>
      <c r="KR199"/>
      <c r="KS199"/>
      <c r="KT199"/>
      <c r="KU199"/>
      <c r="KV199"/>
      <c r="KW199"/>
      <c r="KX199"/>
      <c r="KY199"/>
      <c r="KZ199"/>
      <c r="LA199"/>
      <c r="LB199"/>
      <c r="LC199"/>
      <c r="LD199"/>
      <c r="LE199"/>
      <c r="LF199"/>
      <c r="LG199"/>
      <c r="LH199"/>
      <c r="LI199"/>
      <c r="LJ199"/>
      <c r="LK199"/>
      <c r="LL199"/>
      <c r="LM199"/>
      <c r="LN199"/>
      <c r="LO199"/>
      <c r="LP199"/>
      <c r="LQ199"/>
      <c r="LR199"/>
      <c r="LS199"/>
      <c r="LT199"/>
      <c r="LU199"/>
      <c r="LV199"/>
      <c r="LW199"/>
      <c r="LX199"/>
      <c r="LY199"/>
      <c r="LZ199"/>
      <c r="MA199"/>
      <c r="MB199"/>
      <c r="MC199"/>
      <c r="MD199"/>
      <c r="ME199"/>
      <c r="MF199"/>
      <c r="MG199"/>
      <c r="MH199"/>
      <c r="MI199"/>
      <c r="MJ199"/>
      <c r="MK199"/>
      <c r="ML199"/>
      <c r="MM199"/>
      <c r="MN199"/>
      <c r="MO199"/>
      <c r="MP199"/>
      <c r="MQ199"/>
      <c r="MR199"/>
      <c r="MS199"/>
      <c r="MT199"/>
      <c r="MU199"/>
      <c r="MV199"/>
      <c r="MW199"/>
      <c r="MX199"/>
      <c r="MY199"/>
      <c r="MZ199"/>
      <c r="NA199"/>
      <c r="NB199"/>
      <c r="NC199"/>
      <c r="ND199"/>
      <c r="NE199"/>
      <c r="NF199"/>
      <c r="NG199"/>
      <c r="NH199"/>
      <c r="NI199"/>
      <c r="NJ199"/>
      <c r="NK199"/>
      <c r="NL199"/>
      <c r="NM199"/>
      <c r="NN199"/>
      <c r="NO199"/>
      <c r="NP199"/>
      <c r="NQ199"/>
      <c r="NR199"/>
      <c r="NS199"/>
      <c r="NT199"/>
      <c r="NU199"/>
      <c r="NV199"/>
      <c r="NW199"/>
      <c r="NX199"/>
      <c r="NY199"/>
      <c r="NZ199"/>
      <c r="OA199"/>
      <c r="OB199"/>
      <c r="OC199"/>
      <c r="OD199"/>
      <c r="OE199"/>
      <c r="OF199"/>
      <c r="OG199"/>
      <c r="OH199"/>
      <c r="OI199"/>
      <c r="OJ199"/>
      <c r="OK199"/>
      <c r="OL199"/>
      <c r="OM199"/>
      <c r="ON199"/>
      <c r="OO199"/>
      <c r="OP199"/>
      <c r="OQ199"/>
      <c r="OR199"/>
      <c r="OS199"/>
      <c r="OT199"/>
      <c r="OU199"/>
      <c r="OV199"/>
      <c r="OW199"/>
      <c r="OX199"/>
      <c r="OY199"/>
      <c r="OZ199"/>
      <c r="PA199"/>
      <c r="PB199"/>
      <c r="PC199"/>
      <c r="PD199"/>
      <c r="PE199"/>
      <c r="PF199"/>
      <c r="PG199"/>
      <c r="PH199"/>
      <c r="PI199"/>
      <c r="PJ199"/>
      <c r="PK199"/>
      <c r="PL199"/>
      <c r="PM199"/>
      <c r="PN199"/>
      <c r="PO199"/>
      <c r="PP199"/>
      <c r="PQ199"/>
      <c r="PR199"/>
      <c r="PS199"/>
      <c r="PT199"/>
      <c r="PU199"/>
      <c r="PV199"/>
      <c r="PW199"/>
      <c r="PX199"/>
      <c r="PY199"/>
      <c r="PZ199"/>
      <c r="QA199"/>
      <c r="QB199"/>
      <c r="QC199"/>
      <c r="QD199"/>
      <c r="QE199"/>
      <c r="QF199"/>
      <c r="QG199"/>
      <c r="QH199"/>
      <c r="QI199"/>
      <c r="QJ199"/>
      <c r="QK199"/>
      <c r="QL199"/>
      <c r="QM199"/>
      <c r="QN199"/>
      <c r="QO199"/>
      <c r="QP199"/>
      <c r="QQ199"/>
      <c r="QR199"/>
      <c r="QS199"/>
      <c r="QT199"/>
      <c r="QU199"/>
      <c r="QV199"/>
      <c r="QW199"/>
      <c r="QX199"/>
      <c r="QY199"/>
      <c r="QZ199"/>
      <c r="RA199"/>
      <c r="RB199"/>
      <c r="RC199"/>
      <c r="RD199"/>
      <c r="RE199"/>
      <c r="RF199"/>
      <c r="RG199"/>
      <c r="RH199"/>
      <c r="RI199"/>
      <c r="RJ199"/>
      <c r="RK199"/>
      <c r="RL199"/>
      <c r="RM199"/>
      <c r="RN199"/>
      <c r="RO199"/>
      <c r="RP199"/>
      <c r="RQ199"/>
      <c r="RR199"/>
      <c r="RS199"/>
      <c r="RT199"/>
      <c r="RU199"/>
      <c r="RV199"/>
      <c r="RW199"/>
      <c r="RX199"/>
      <c r="RY199"/>
      <c r="RZ199"/>
      <c r="SA199"/>
      <c r="SB199"/>
      <c r="SC199"/>
      <c r="SD199"/>
      <c r="SE199"/>
      <c r="SF199"/>
      <c r="SG199"/>
      <c r="SH199"/>
      <c r="SI199"/>
      <c r="SJ199"/>
      <c r="SK199"/>
      <c r="SL199"/>
      <c r="SM199"/>
      <c r="SN199"/>
      <c r="SO199"/>
      <c r="SP199"/>
      <c r="SQ199"/>
      <c r="SR199"/>
      <c r="SS199"/>
      <c r="ST199"/>
      <c r="SU199"/>
      <c r="SV199"/>
      <c r="SW199"/>
      <c r="SX199"/>
      <c r="SY199"/>
      <c r="SZ199"/>
      <c r="TA199"/>
      <c r="TB199"/>
      <c r="TC199"/>
      <c r="TD199"/>
      <c r="TE199"/>
      <c r="TF199"/>
      <c r="TG199"/>
      <c r="TH199"/>
      <c r="TI199"/>
      <c r="TJ199"/>
      <c r="TK199"/>
      <c r="TL199"/>
      <c r="TM199"/>
      <c r="TN199"/>
      <c r="TO199"/>
      <c r="TP199"/>
      <c r="TQ199"/>
      <c r="TR199"/>
      <c r="TS199"/>
      <c r="TT199"/>
      <c r="TU199"/>
      <c r="TV199"/>
      <c r="TW199"/>
      <c r="TX199"/>
      <c r="TY199"/>
      <c r="TZ199"/>
      <c r="UA199"/>
      <c r="UB199"/>
      <c r="UC199"/>
      <c r="UD199"/>
      <c r="UE199"/>
      <c r="UF199"/>
      <c r="UG199"/>
      <c r="UH199"/>
      <c r="UI199"/>
      <c r="UJ199"/>
      <c r="UK199"/>
      <c r="UL199"/>
      <c r="UM199"/>
      <c r="UN199"/>
      <c r="UO199"/>
      <c r="UP199"/>
      <c r="UQ199"/>
      <c r="UR199"/>
      <c r="US199"/>
      <c r="UT199"/>
      <c r="UU199"/>
      <c r="UV199"/>
      <c r="UW199"/>
      <c r="UX199"/>
      <c r="UY199"/>
      <c r="UZ199"/>
      <c r="VA199"/>
      <c r="VB199"/>
      <c r="VC199"/>
      <c r="VD199"/>
      <c r="VE199"/>
      <c r="VF199"/>
      <c r="VG199"/>
      <c r="VH199"/>
      <c r="VI199"/>
      <c r="VJ199"/>
      <c r="VK199"/>
      <c r="VL199"/>
      <c r="VM199"/>
      <c r="VN199"/>
      <c r="VO199"/>
      <c r="VP199"/>
      <c r="VQ199"/>
      <c r="VR199"/>
      <c r="VS199"/>
      <c r="VT199"/>
      <c r="VU199"/>
      <c r="VV199"/>
      <c r="VW199"/>
      <c r="VX199"/>
      <c r="VY199"/>
      <c r="VZ199"/>
      <c r="WA199"/>
      <c r="WB199"/>
      <c r="WC199"/>
      <c r="WD199"/>
      <c r="WE199"/>
      <c r="WF199"/>
      <c r="WG199"/>
      <c r="WH199"/>
      <c r="WI199"/>
      <c r="WJ199"/>
      <c r="WK199"/>
      <c r="WL199"/>
      <c r="WM199"/>
      <c r="WN199"/>
      <c r="WO199"/>
      <c r="WP199"/>
      <c r="WQ199"/>
      <c r="WR199"/>
      <c r="WS199"/>
      <c r="WT199"/>
      <c r="WU199"/>
      <c r="WV199"/>
      <c r="WW199"/>
      <c r="WX199"/>
      <c r="WY199"/>
      <c r="WZ199"/>
      <c r="XA199"/>
      <c r="XB199"/>
      <c r="XC199"/>
      <c r="XD199"/>
      <c r="XE199"/>
      <c r="XF199"/>
      <c r="XG199"/>
      <c r="XH199"/>
      <c r="XI199"/>
      <c r="XJ199"/>
      <c r="XK199"/>
      <c r="XL199"/>
      <c r="XM199"/>
      <c r="XN199"/>
      <c r="XO199"/>
      <c r="XP199"/>
      <c r="XQ199"/>
      <c r="XR199"/>
      <c r="XS199"/>
      <c r="XT199"/>
      <c r="XU199"/>
      <c r="XV199"/>
      <c r="XW199"/>
      <c r="XX199"/>
      <c r="XY199"/>
      <c r="XZ199"/>
      <c r="YA199"/>
      <c r="YB199"/>
      <c r="YC199"/>
      <c r="YD199"/>
      <c r="YE199"/>
      <c r="YF199"/>
      <c r="YG199"/>
      <c r="YH199"/>
      <c r="YI199"/>
      <c r="YJ199"/>
      <c r="YK199"/>
      <c r="YL199"/>
      <c r="YM199"/>
      <c r="YN199"/>
      <c r="YO199"/>
      <c r="YP199"/>
      <c r="YQ199"/>
      <c r="YR199"/>
      <c r="YS199"/>
      <c r="YT199"/>
      <c r="YU199"/>
      <c r="YV199"/>
      <c r="YW199"/>
      <c r="YX199"/>
      <c r="YY199"/>
      <c r="YZ199"/>
      <c r="ZA199"/>
      <c r="ZB199"/>
      <c r="ZC199"/>
      <c r="ZD199"/>
      <c r="ZE199"/>
      <c r="ZF199"/>
      <c r="ZG199"/>
      <c r="ZH199"/>
      <c r="ZI199"/>
      <c r="ZJ199"/>
      <c r="ZK199"/>
      <c r="ZL199"/>
      <c r="ZM199"/>
      <c r="ZN199"/>
      <c r="ZO199"/>
      <c r="ZP199"/>
      <c r="ZQ199"/>
      <c r="ZR199"/>
      <c r="ZS199"/>
      <c r="ZT199"/>
      <c r="ZU199"/>
      <c r="ZV199"/>
      <c r="ZW199"/>
      <c r="ZX199"/>
      <c r="ZY199"/>
      <c r="ZZ199"/>
      <c r="AAA199"/>
      <c r="AAB199"/>
      <c r="AAC199"/>
      <c r="AAD199"/>
      <c r="AAE199"/>
      <c r="AAF199"/>
      <c r="AAG199"/>
      <c r="AAH199"/>
      <c r="AAI199"/>
      <c r="AAJ199"/>
      <c r="AAK199"/>
      <c r="AAL199"/>
      <c r="AAM199"/>
      <c r="AAN199"/>
      <c r="AAO199"/>
      <c r="AAP199"/>
      <c r="AAQ199"/>
      <c r="AAR199"/>
      <c r="AAS199"/>
      <c r="AAT199"/>
      <c r="AAU199"/>
      <c r="AAV199"/>
      <c r="AAW199"/>
      <c r="AAX199"/>
      <c r="AAY199"/>
      <c r="AAZ199"/>
      <c r="ABA199"/>
      <c r="ABB199"/>
      <c r="ABC199"/>
      <c r="ABD199"/>
      <c r="ABE199"/>
      <c r="ABF199"/>
      <c r="ABG199"/>
      <c r="ABH199"/>
      <c r="ABI199"/>
      <c r="ABJ199"/>
      <c r="ABK199"/>
      <c r="ABL199"/>
      <c r="ABM199"/>
      <c r="ABN199"/>
      <c r="ABO199"/>
      <c r="ABP199"/>
      <c r="ABQ199"/>
      <c r="ABR199"/>
      <c r="ABS199"/>
      <c r="ABT199"/>
      <c r="ABU199"/>
      <c r="ABV199"/>
      <c r="ABW199"/>
      <c r="ABX199"/>
      <c r="ABY199"/>
      <c r="ABZ199"/>
      <c r="ACA199"/>
      <c r="ACB199"/>
      <c r="ACC199"/>
      <c r="ACD199"/>
      <c r="ACE199"/>
      <c r="ACF199"/>
      <c r="ACG199"/>
      <c r="ACH199"/>
      <c r="ACI199"/>
      <c r="ACJ199"/>
      <c r="ACK199"/>
      <c r="ACL199"/>
      <c r="ACM199"/>
      <c r="ACN199"/>
      <c r="ACO199"/>
      <c r="ACP199"/>
      <c r="ACQ199"/>
      <c r="ACR199"/>
      <c r="ACS199"/>
      <c r="ACT199"/>
      <c r="ACU199"/>
      <c r="ACV199"/>
      <c r="ACW199"/>
      <c r="ACX199"/>
      <c r="ACY199"/>
      <c r="ACZ199"/>
      <c r="ADA199"/>
      <c r="ADB199"/>
      <c r="ADC199"/>
      <c r="ADD199"/>
      <c r="ADE199"/>
      <c r="ADF199"/>
      <c r="ADG199"/>
      <c r="ADH199"/>
      <c r="ADI199"/>
      <c r="ADJ199"/>
      <c r="ADK199"/>
      <c r="ADL199"/>
      <c r="ADM199"/>
      <c r="ADN199"/>
      <c r="ADO199"/>
      <c r="ADP199"/>
      <c r="ADQ199"/>
      <c r="ADR199"/>
      <c r="ADS199"/>
      <c r="ADT199"/>
      <c r="ADU199"/>
      <c r="ADV199"/>
      <c r="ADW199"/>
      <c r="ADX199"/>
      <c r="ADY199"/>
      <c r="ADZ199"/>
      <c r="AEA199"/>
      <c r="AEB199"/>
      <c r="AEC199"/>
      <c r="AED199"/>
      <c r="AEE199"/>
      <c r="AEF199"/>
      <c r="AEG199"/>
      <c r="AEH199"/>
      <c r="AEI199"/>
      <c r="AEJ199"/>
      <c r="AEK199"/>
      <c r="AEL199"/>
      <c r="AEM199"/>
      <c r="AEN199"/>
      <c r="AEO199"/>
      <c r="AEP199"/>
      <c r="AEQ199"/>
      <c r="AER199"/>
      <c r="AES199"/>
      <c r="AET199"/>
      <c r="AEU199"/>
      <c r="AEV199"/>
      <c r="AEW199"/>
      <c r="AEX199"/>
      <c r="AEY199"/>
      <c r="AEZ199"/>
      <c r="AFA199"/>
      <c r="AFB199"/>
      <c r="AFC199"/>
      <c r="AFD199"/>
      <c r="AFE199"/>
      <c r="AFF199"/>
      <c r="AFG199"/>
      <c r="AFH199"/>
      <c r="AFI199"/>
      <c r="AFJ199"/>
      <c r="AFK199"/>
      <c r="AFL199"/>
      <c r="AFM199"/>
      <c r="AFN199"/>
      <c r="AFO199"/>
      <c r="AFP199"/>
      <c r="AFQ199"/>
      <c r="AFR199"/>
      <c r="AFS199"/>
      <c r="AFT199"/>
      <c r="AFU199"/>
      <c r="AFV199"/>
      <c r="AFW199"/>
      <c r="AFX199"/>
      <c r="AFY199"/>
      <c r="AFZ199"/>
      <c r="AGA199"/>
      <c r="AGB199"/>
      <c r="AGC199"/>
      <c r="AGD199"/>
      <c r="AGE199"/>
      <c r="AGF199"/>
      <c r="AGG199"/>
      <c r="AGH199"/>
      <c r="AGI199"/>
      <c r="AGJ199"/>
      <c r="AGK199"/>
      <c r="AGL199"/>
      <c r="AGM199"/>
      <c r="AGN199"/>
      <c r="AGO199"/>
      <c r="AGP199"/>
      <c r="AGQ199"/>
      <c r="AGR199"/>
      <c r="AGS199"/>
      <c r="AGT199"/>
      <c r="AGU199"/>
      <c r="AGV199"/>
      <c r="AGW199"/>
      <c r="AGX199"/>
      <c r="AGY199"/>
      <c r="AGZ199"/>
      <c r="AHA199"/>
      <c r="AHB199"/>
      <c r="AHC199"/>
      <c r="AHD199"/>
      <c r="AHE199"/>
      <c r="AHF199"/>
      <c r="AHG199"/>
      <c r="AHH199"/>
      <c r="AHI199"/>
      <c r="AHJ199"/>
      <c r="AHK199"/>
      <c r="AHL199"/>
      <c r="AHM199"/>
      <c r="AHN199"/>
      <c r="AHO199"/>
      <c r="AHP199"/>
      <c r="AHQ199"/>
      <c r="AHR199"/>
      <c r="AHS199"/>
      <c r="AHT199"/>
      <c r="AHU199"/>
      <c r="AHV199"/>
      <c r="AHW199"/>
      <c r="AHX199"/>
      <c r="AHY199"/>
      <c r="AHZ199"/>
      <c r="AIA199"/>
      <c r="AIB199"/>
      <c r="AIC199"/>
      <c r="AID199"/>
      <c r="AIE199"/>
      <c r="AIF199"/>
      <c r="AIG199"/>
      <c r="AIH199"/>
      <c r="AII199"/>
      <c r="AIJ199"/>
      <c r="AIK199"/>
      <c r="AIL199"/>
      <c r="AIM199"/>
      <c r="AIN199"/>
      <c r="AIO199"/>
      <c r="AIP199"/>
      <c r="AIQ199"/>
      <c r="AIR199"/>
      <c r="AIS199"/>
      <c r="AIT199"/>
      <c r="AIU199"/>
      <c r="AIV199"/>
      <c r="AIW199"/>
      <c r="AIX199"/>
      <c r="AIY199"/>
      <c r="AIZ199"/>
      <c r="AJA199"/>
      <c r="AJB199"/>
      <c r="AJC199"/>
      <c r="AJD199"/>
      <c r="AJE199"/>
      <c r="AJF199"/>
      <c r="AJG199"/>
      <c r="AJH199"/>
      <c r="AJI199"/>
      <c r="AJJ199"/>
      <c r="AJK199"/>
      <c r="AJL199"/>
      <c r="AJM199"/>
      <c r="AJN199"/>
      <c r="AJO199"/>
      <c r="AJP199"/>
      <c r="AJQ199"/>
      <c r="AJR199"/>
      <c r="AJS199"/>
      <c r="AJT199"/>
      <c r="AJU199"/>
      <c r="AJV199"/>
      <c r="AJW199"/>
      <c r="AJX199"/>
      <c r="AJY199"/>
      <c r="AJZ199"/>
      <c r="AKA199"/>
      <c r="AKB199"/>
      <c r="AKC199"/>
      <c r="AKD199"/>
      <c r="AKE199"/>
      <c r="AKF199"/>
      <c r="AKG199"/>
      <c r="AKH199"/>
      <c r="AKI199"/>
      <c r="AKJ199"/>
      <c r="AKK199"/>
      <c r="AKL199"/>
      <c r="AKM199"/>
      <c r="AKN199"/>
      <c r="AKO199"/>
      <c r="AKP199"/>
      <c r="AKQ199"/>
      <c r="AKR199"/>
      <c r="AKS199"/>
      <c r="AKT199"/>
      <c r="AKU199"/>
      <c r="AKV199"/>
      <c r="AKW199"/>
      <c r="AKX199"/>
      <c r="AKY199"/>
      <c r="AKZ199"/>
      <c r="ALA199"/>
      <c r="ALB199"/>
      <c r="ALC199"/>
      <c r="ALD199"/>
      <c r="ALE199"/>
      <c r="ALF199"/>
      <c r="ALG199"/>
      <c r="ALH199"/>
      <c r="ALI199"/>
      <c r="ALJ199"/>
      <c r="ALK199"/>
      <c r="ALL199"/>
      <c r="ALM199"/>
      <c r="ALN199"/>
      <c r="ALO199"/>
      <c r="ALP199"/>
      <c r="ALQ199"/>
      <c r="ALR199"/>
      <c r="ALS199"/>
      <c r="ALT199"/>
      <c r="ALU199"/>
      <c r="ALV199"/>
      <c r="ALW199"/>
      <c r="ALX199"/>
      <c r="ALY199"/>
      <c r="ALZ199"/>
      <c r="AMA199"/>
      <c r="AMB199"/>
      <c r="AMC199"/>
      <c r="AMD199"/>
      <c r="AME199"/>
      <c r="AMF199"/>
      <c r="AMG199"/>
      <c r="AMH199"/>
      <c r="AMI199"/>
      <c r="AMJ199"/>
      <c r="AMK199"/>
      <c r="AML199"/>
    </row>
    <row r="200" spans="1:1026" ht="20.25" customHeight="1" thickTop="1" thickBot="1" x14ac:dyDescent="0.25">
      <c r="A200" s="887"/>
      <c r="B200" s="888"/>
      <c r="C200" s="895"/>
      <c r="D200" s="896"/>
      <c r="E200" s="890"/>
      <c r="F200" s="905"/>
      <c r="G200" s="891"/>
      <c r="H200" s="897"/>
      <c r="I200" s="898"/>
      <c r="J200" s="583" t="s">
        <v>32</v>
      </c>
      <c r="K200" s="583" t="s">
        <v>16</v>
      </c>
      <c r="L200" s="583" t="s">
        <v>19</v>
      </c>
      <c r="M200" s="898"/>
      <c r="N200" s="898"/>
      <c r="O200" s="900"/>
      <c r="P200" s="582" t="s">
        <v>33</v>
      </c>
      <c r="Q200" s="583" t="s">
        <v>18</v>
      </c>
      <c r="R200" s="583" t="s">
        <v>33</v>
      </c>
      <c r="S200" s="584" t="s">
        <v>18</v>
      </c>
      <c r="T200" s="582" t="s">
        <v>33</v>
      </c>
      <c r="U200" s="583" t="s">
        <v>18</v>
      </c>
      <c r="V200" s="583" t="s">
        <v>33</v>
      </c>
      <c r="W200" s="584" t="s">
        <v>18</v>
      </c>
      <c r="X200" s="582" t="s">
        <v>33</v>
      </c>
      <c r="Y200" s="583" t="s">
        <v>18</v>
      </c>
      <c r="Z200" s="583" t="s">
        <v>33</v>
      </c>
      <c r="AA200" s="516" t="s">
        <v>18</v>
      </c>
      <c r="AB200" s="604" t="s">
        <v>33</v>
      </c>
      <c r="AC200" s="605" t="s">
        <v>18</v>
      </c>
      <c r="AD200" s="606" t="s">
        <v>33</v>
      </c>
      <c r="AE200" s="607" t="s">
        <v>18</v>
      </c>
      <c r="AF200" s="608" t="s">
        <v>33</v>
      </c>
      <c r="AG200" s="605" t="s">
        <v>18</v>
      </c>
      <c r="AH200" s="606" t="s">
        <v>33</v>
      </c>
      <c r="AI200" s="606" t="s">
        <v>18</v>
      </c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  <c r="JW200"/>
      <c r="JX200"/>
      <c r="JY200"/>
      <c r="JZ200"/>
      <c r="KA200"/>
      <c r="KB200"/>
      <c r="KC200"/>
      <c r="KD200"/>
      <c r="KE200"/>
      <c r="KF200"/>
      <c r="KG200"/>
      <c r="KH200"/>
      <c r="KI200"/>
      <c r="KJ200"/>
      <c r="KK200"/>
      <c r="KL200"/>
      <c r="KM200"/>
      <c r="KN200"/>
      <c r="KO200"/>
      <c r="KP200"/>
      <c r="KQ200"/>
      <c r="KR200"/>
      <c r="KS200"/>
      <c r="KT200"/>
      <c r="KU200"/>
      <c r="KV200"/>
      <c r="KW200"/>
      <c r="KX200"/>
      <c r="KY200"/>
      <c r="KZ200"/>
      <c r="LA200"/>
      <c r="LB200"/>
      <c r="LC200"/>
      <c r="LD200"/>
      <c r="LE200"/>
      <c r="LF200"/>
      <c r="LG200"/>
      <c r="LH200"/>
      <c r="LI200"/>
      <c r="LJ200"/>
      <c r="LK200"/>
      <c r="LL200"/>
      <c r="LM200"/>
      <c r="LN200"/>
      <c r="LO200"/>
      <c r="LP200"/>
      <c r="LQ200"/>
      <c r="LR200"/>
      <c r="LS200"/>
      <c r="LT200"/>
      <c r="LU200"/>
      <c r="LV200"/>
      <c r="LW200"/>
      <c r="LX200"/>
      <c r="LY200"/>
      <c r="LZ200"/>
      <c r="MA200"/>
      <c r="MB200"/>
      <c r="MC200"/>
      <c r="MD200"/>
      <c r="ME200"/>
      <c r="MF200"/>
      <c r="MG200"/>
      <c r="MH200"/>
      <c r="MI200"/>
      <c r="MJ200"/>
      <c r="MK200"/>
      <c r="ML200"/>
      <c r="MM200"/>
      <c r="MN200"/>
      <c r="MO200"/>
      <c r="MP200"/>
      <c r="MQ200"/>
      <c r="MR200"/>
      <c r="MS200"/>
      <c r="MT200"/>
      <c r="MU200"/>
      <c r="MV200"/>
      <c r="MW200"/>
      <c r="MX200"/>
      <c r="MY200"/>
      <c r="MZ200"/>
      <c r="NA200"/>
      <c r="NB200"/>
      <c r="NC200"/>
      <c r="ND200"/>
      <c r="NE200"/>
      <c r="NF200"/>
      <c r="NG200"/>
      <c r="NH200"/>
      <c r="NI200"/>
      <c r="NJ200"/>
      <c r="NK200"/>
      <c r="NL200"/>
      <c r="NM200"/>
      <c r="NN200"/>
      <c r="NO200"/>
      <c r="NP200"/>
      <c r="NQ200"/>
      <c r="NR200"/>
      <c r="NS200"/>
      <c r="NT200"/>
      <c r="NU200"/>
      <c r="NV200"/>
      <c r="NW200"/>
      <c r="NX200"/>
      <c r="NY200"/>
      <c r="NZ200"/>
      <c r="OA200"/>
      <c r="OB200"/>
      <c r="OC200"/>
      <c r="OD200"/>
      <c r="OE200"/>
      <c r="OF200"/>
      <c r="OG200"/>
      <c r="OH200"/>
      <c r="OI200"/>
      <c r="OJ200"/>
      <c r="OK200"/>
      <c r="OL200"/>
      <c r="OM200"/>
      <c r="ON200"/>
      <c r="OO200"/>
      <c r="OP200"/>
      <c r="OQ200"/>
      <c r="OR200"/>
      <c r="OS200"/>
      <c r="OT200"/>
      <c r="OU200"/>
      <c r="OV200"/>
      <c r="OW200"/>
      <c r="OX200"/>
      <c r="OY200"/>
      <c r="OZ200"/>
      <c r="PA200"/>
      <c r="PB200"/>
      <c r="PC200"/>
      <c r="PD200"/>
      <c r="PE200"/>
      <c r="PF200"/>
      <c r="PG200"/>
      <c r="PH200"/>
      <c r="PI200"/>
      <c r="PJ200"/>
      <c r="PK200"/>
      <c r="PL200"/>
      <c r="PM200"/>
      <c r="PN200"/>
      <c r="PO200"/>
      <c r="PP200"/>
      <c r="PQ200"/>
      <c r="PR200"/>
      <c r="PS200"/>
      <c r="PT200"/>
      <c r="PU200"/>
      <c r="PV200"/>
      <c r="PW200"/>
      <c r="PX200"/>
      <c r="PY200"/>
      <c r="PZ200"/>
      <c r="QA200"/>
      <c r="QB200"/>
      <c r="QC200"/>
      <c r="QD200"/>
      <c r="QE200"/>
      <c r="QF200"/>
      <c r="QG200"/>
      <c r="QH200"/>
      <c r="QI200"/>
      <c r="QJ200"/>
      <c r="QK200"/>
      <c r="QL200"/>
      <c r="QM200"/>
      <c r="QN200"/>
      <c r="QO200"/>
      <c r="QP200"/>
      <c r="QQ200"/>
      <c r="QR200"/>
      <c r="QS200"/>
      <c r="QT200"/>
      <c r="QU200"/>
      <c r="QV200"/>
      <c r="QW200"/>
      <c r="QX200"/>
      <c r="QY200"/>
      <c r="QZ200"/>
      <c r="RA200"/>
      <c r="RB200"/>
      <c r="RC200"/>
      <c r="RD200"/>
      <c r="RE200"/>
      <c r="RF200"/>
      <c r="RG200"/>
      <c r="RH200"/>
      <c r="RI200"/>
      <c r="RJ200"/>
      <c r="RK200"/>
      <c r="RL200"/>
      <c r="RM200"/>
      <c r="RN200"/>
      <c r="RO200"/>
      <c r="RP200"/>
      <c r="RQ200"/>
      <c r="RR200"/>
      <c r="RS200"/>
      <c r="RT200"/>
      <c r="RU200"/>
      <c r="RV200"/>
      <c r="RW200"/>
      <c r="RX200"/>
      <c r="RY200"/>
      <c r="RZ200"/>
      <c r="SA200"/>
      <c r="SB200"/>
      <c r="SC200"/>
      <c r="SD200"/>
      <c r="SE200"/>
      <c r="SF200"/>
      <c r="SG200"/>
      <c r="SH200"/>
      <c r="SI200"/>
      <c r="SJ200"/>
      <c r="SK200"/>
      <c r="SL200"/>
      <c r="SM200"/>
      <c r="SN200"/>
      <c r="SO200"/>
      <c r="SP200"/>
      <c r="SQ200"/>
      <c r="SR200"/>
      <c r="SS200"/>
      <c r="ST200"/>
      <c r="SU200"/>
      <c r="SV200"/>
      <c r="SW200"/>
      <c r="SX200"/>
      <c r="SY200"/>
      <c r="SZ200"/>
      <c r="TA200"/>
      <c r="TB200"/>
      <c r="TC200"/>
      <c r="TD200"/>
      <c r="TE200"/>
      <c r="TF200"/>
      <c r="TG200"/>
      <c r="TH200"/>
      <c r="TI200"/>
      <c r="TJ200"/>
      <c r="TK200"/>
      <c r="TL200"/>
      <c r="TM200"/>
      <c r="TN200"/>
      <c r="TO200"/>
      <c r="TP200"/>
      <c r="TQ200"/>
      <c r="TR200"/>
      <c r="TS200"/>
      <c r="TT200"/>
      <c r="TU200"/>
      <c r="TV200"/>
      <c r="TW200"/>
      <c r="TX200"/>
      <c r="TY200"/>
      <c r="TZ200"/>
      <c r="UA200"/>
      <c r="UB200"/>
      <c r="UC200"/>
      <c r="UD200"/>
      <c r="UE200"/>
      <c r="UF200"/>
      <c r="UG200"/>
      <c r="UH200"/>
      <c r="UI200"/>
      <c r="UJ200"/>
      <c r="UK200"/>
      <c r="UL200"/>
      <c r="UM200"/>
      <c r="UN200"/>
      <c r="UO200"/>
      <c r="UP200"/>
      <c r="UQ200"/>
      <c r="UR200"/>
      <c r="US200"/>
      <c r="UT200"/>
      <c r="UU200"/>
      <c r="UV200"/>
      <c r="UW200"/>
      <c r="UX200"/>
      <c r="UY200"/>
      <c r="UZ200"/>
      <c r="VA200"/>
      <c r="VB200"/>
      <c r="VC200"/>
      <c r="VD200"/>
      <c r="VE200"/>
      <c r="VF200"/>
      <c r="VG200"/>
      <c r="VH200"/>
      <c r="VI200"/>
      <c r="VJ200"/>
      <c r="VK200"/>
      <c r="VL200"/>
      <c r="VM200"/>
      <c r="VN200"/>
      <c r="VO200"/>
      <c r="VP200"/>
      <c r="VQ200"/>
      <c r="VR200"/>
      <c r="VS200"/>
      <c r="VT200"/>
      <c r="VU200"/>
      <c r="VV200"/>
      <c r="VW200"/>
      <c r="VX200"/>
      <c r="VY200"/>
      <c r="VZ200"/>
      <c r="WA200"/>
      <c r="WB200"/>
      <c r="WC200"/>
      <c r="WD200"/>
      <c r="WE200"/>
      <c r="WF200"/>
      <c r="WG200"/>
      <c r="WH200"/>
      <c r="WI200"/>
      <c r="WJ200"/>
      <c r="WK200"/>
      <c r="WL200"/>
      <c r="WM200"/>
      <c r="WN200"/>
      <c r="WO200"/>
      <c r="WP200"/>
      <c r="WQ200"/>
      <c r="WR200"/>
      <c r="WS200"/>
      <c r="WT200"/>
      <c r="WU200"/>
      <c r="WV200"/>
      <c r="WW200"/>
      <c r="WX200"/>
      <c r="WY200"/>
      <c r="WZ200"/>
      <c r="XA200"/>
      <c r="XB200"/>
      <c r="XC200"/>
      <c r="XD200"/>
      <c r="XE200"/>
      <c r="XF200"/>
      <c r="XG200"/>
      <c r="XH200"/>
      <c r="XI200"/>
      <c r="XJ200"/>
      <c r="XK200"/>
      <c r="XL200"/>
      <c r="XM200"/>
      <c r="XN200"/>
      <c r="XO200"/>
      <c r="XP200"/>
      <c r="XQ200"/>
      <c r="XR200"/>
      <c r="XS200"/>
      <c r="XT200"/>
      <c r="XU200"/>
      <c r="XV200"/>
      <c r="XW200"/>
      <c r="XX200"/>
      <c r="XY200"/>
      <c r="XZ200"/>
      <c r="YA200"/>
      <c r="YB200"/>
      <c r="YC200"/>
      <c r="YD200"/>
      <c r="YE200"/>
      <c r="YF200"/>
      <c r="YG200"/>
      <c r="YH200"/>
      <c r="YI200"/>
      <c r="YJ200"/>
      <c r="YK200"/>
      <c r="YL200"/>
      <c r="YM200"/>
      <c r="YN200"/>
      <c r="YO200"/>
      <c r="YP200"/>
      <c r="YQ200"/>
      <c r="YR200"/>
      <c r="YS200"/>
      <c r="YT200"/>
      <c r="YU200"/>
      <c r="YV200"/>
      <c r="YW200"/>
      <c r="YX200"/>
      <c r="YY200"/>
      <c r="YZ200"/>
      <c r="ZA200"/>
      <c r="ZB200"/>
      <c r="ZC200"/>
      <c r="ZD200"/>
      <c r="ZE200"/>
      <c r="ZF200"/>
      <c r="ZG200"/>
      <c r="ZH200"/>
      <c r="ZI200"/>
      <c r="ZJ200"/>
      <c r="ZK200"/>
      <c r="ZL200"/>
      <c r="ZM200"/>
      <c r="ZN200"/>
      <c r="ZO200"/>
      <c r="ZP200"/>
      <c r="ZQ200"/>
      <c r="ZR200"/>
      <c r="ZS200"/>
      <c r="ZT200"/>
      <c r="ZU200"/>
      <c r="ZV200"/>
      <c r="ZW200"/>
      <c r="ZX200"/>
      <c r="ZY200"/>
      <c r="ZZ200"/>
      <c r="AAA200"/>
      <c r="AAB200"/>
      <c r="AAC200"/>
      <c r="AAD200"/>
      <c r="AAE200"/>
      <c r="AAF200"/>
      <c r="AAG200"/>
      <c r="AAH200"/>
      <c r="AAI200"/>
      <c r="AAJ200"/>
      <c r="AAK200"/>
      <c r="AAL200"/>
      <c r="AAM200"/>
      <c r="AAN200"/>
      <c r="AAO200"/>
      <c r="AAP200"/>
      <c r="AAQ200"/>
      <c r="AAR200"/>
      <c r="AAS200"/>
      <c r="AAT200"/>
      <c r="AAU200"/>
      <c r="AAV200"/>
      <c r="AAW200"/>
      <c r="AAX200"/>
      <c r="AAY200"/>
      <c r="AAZ200"/>
      <c r="ABA200"/>
      <c r="ABB200"/>
      <c r="ABC200"/>
      <c r="ABD200"/>
      <c r="ABE200"/>
      <c r="ABF200"/>
      <c r="ABG200"/>
      <c r="ABH200"/>
      <c r="ABI200"/>
      <c r="ABJ200"/>
      <c r="ABK200"/>
      <c r="ABL200"/>
      <c r="ABM200"/>
      <c r="ABN200"/>
      <c r="ABO200"/>
      <c r="ABP200"/>
      <c r="ABQ200"/>
      <c r="ABR200"/>
      <c r="ABS200"/>
      <c r="ABT200"/>
      <c r="ABU200"/>
      <c r="ABV200"/>
      <c r="ABW200"/>
      <c r="ABX200"/>
      <c r="ABY200"/>
      <c r="ABZ200"/>
      <c r="ACA200"/>
      <c r="ACB200"/>
      <c r="ACC200"/>
      <c r="ACD200"/>
      <c r="ACE200"/>
      <c r="ACF200"/>
      <c r="ACG200"/>
      <c r="ACH200"/>
      <c r="ACI200"/>
      <c r="ACJ200"/>
      <c r="ACK200"/>
      <c r="ACL200"/>
      <c r="ACM200"/>
      <c r="ACN200"/>
      <c r="ACO200"/>
      <c r="ACP200"/>
      <c r="ACQ200"/>
      <c r="ACR200"/>
      <c r="ACS200"/>
      <c r="ACT200"/>
      <c r="ACU200"/>
      <c r="ACV200"/>
      <c r="ACW200"/>
      <c r="ACX200"/>
      <c r="ACY200"/>
      <c r="ACZ200"/>
      <c r="ADA200"/>
      <c r="ADB200"/>
      <c r="ADC200"/>
      <c r="ADD200"/>
      <c r="ADE200"/>
      <c r="ADF200"/>
      <c r="ADG200"/>
      <c r="ADH200"/>
      <c r="ADI200"/>
      <c r="ADJ200"/>
      <c r="ADK200"/>
      <c r="ADL200"/>
      <c r="ADM200"/>
      <c r="ADN200"/>
      <c r="ADO200"/>
      <c r="ADP200"/>
      <c r="ADQ200"/>
      <c r="ADR200"/>
      <c r="ADS200"/>
      <c r="ADT200"/>
      <c r="ADU200"/>
      <c r="ADV200"/>
      <c r="ADW200"/>
      <c r="ADX200"/>
      <c r="ADY200"/>
      <c r="ADZ200"/>
      <c r="AEA200"/>
      <c r="AEB200"/>
      <c r="AEC200"/>
      <c r="AED200"/>
      <c r="AEE200"/>
      <c r="AEF200"/>
      <c r="AEG200"/>
      <c r="AEH200"/>
      <c r="AEI200"/>
      <c r="AEJ200"/>
      <c r="AEK200"/>
      <c r="AEL200"/>
      <c r="AEM200"/>
      <c r="AEN200"/>
      <c r="AEO200"/>
      <c r="AEP200"/>
      <c r="AEQ200"/>
      <c r="AER200"/>
      <c r="AES200"/>
      <c r="AET200"/>
      <c r="AEU200"/>
      <c r="AEV200"/>
      <c r="AEW200"/>
      <c r="AEX200"/>
      <c r="AEY200"/>
      <c r="AEZ200"/>
      <c r="AFA200"/>
      <c r="AFB200"/>
      <c r="AFC200"/>
      <c r="AFD200"/>
      <c r="AFE200"/>
      <c r="AFF200"/>
      <c r="AFG200"/>
      <c r="AFH200"/>
      <c r="AFI200"/>
      <c r="AFJ200"/>
      <c r="AFK200"/>
      <c r="AFL200"/>
      <c r="AFM200"/>
      <c r="AFN200"/>
      <c r="AFO200"/>
      <c r="AFP200"/>
      <c r="AFQ200"/>
      <c r="AFR200"/>
      <c r="AFS200"/>
      <c r="AFT200"/>
      <c r="AFU200"/>
      <c r="AFV200"/>
      <c r="AFW200"/>
      <c r="AFX200"/>
      <c r="AFY200"/>
      <c r="AFZ200"/>
      <c r="AGA200"/>
      <c r="AGB200"/>
      <c r="AGC200"/>
      <c r="AGD200"/>
      <c r="AGE200"/>
      <c r="AGF200"/>
      <c r="AGG200"/>
      <c r="AGH200"/>
      <c r="AGI200"/>
      <c r="AGJ200"/>
      <c r="AGK200"/>
      <c r="AGL200"/>
      <c r="AGM200"/>
      <c r="AGN200"/>
      <c r="AGO200"/>
      <c r="AGP200"/>
      <c r="AGQ200"/>
      <c r="AGR200"/>
      <c r="AGS200"/>
      <c r="AGT200"/>
      <c r="AGU200"/>
      <c r="AGV200"/>
      <c r="AGW200"/>
      <c r="AGX200"/>
      <c r="AGY200"/>
      <c r="AGZ200"/>
      <c r="AHA200"/>
      <c r="AHB200"/>
      <c r="AHC200"/>
      <c r="AHD200"/>
      <c r="AHE200"/>
      <c r="AHF200"/>
      <c r="AHG200"/>
      <c r="AHH200"/>
      <c r="AHI200"/>
      <c r="AHJ200"/>
      <c r="AHK200"/>
      <c r="AHL200"/>
      <c r="AHM200"/>
      <c r="AHN200"/>
      <c r="AHO200"/>
      <c r="AHP200"/>
      <c r="AHQ200"/>
      <c r="AHR200"/>
      <c r="AHS200"/>
      <c r="AHT200"/>
      <c r="AHU200"/>
      <c r="AHV200"/>
      <c r="AHW200"/>
      <c r="AHX200"/>
      <c r="AHY200"/>
      <c r="AHZ200"/>
      <c r="AIA200"/>
      <c r="AIB200"/>
      <c r="AIC200"/>
      <c r="AID200"/>
      <c r="AIE200"/>
      <c r="AIF200"/>
      <c r="AIG200"/>
      <c r="AIH200"/>
      <c r="AII200"/>
      <c r="AIJ200"/>
      <c r="AIK200"/>
      <c r="AIL200"/>
      <c r="AIM200"/>
      <c r="AIN200"/>
      <c r="AIO200"/>
      <c r="AIP200"/>
      <c r="AIQ200"/>
      <c r="AIR200"/>
      <c r="AIS200"/>
      <c r="AIT200"/>
      <c r="AIU200"/>
      <c r="AIV200"/>
      <c r="AIW200"/>
      <c r="AIX200"/>
      <c r="AIY200"/>
      <c r="AIZ200"/>
      <c r="AJA200"/>
      <c r="AJB200"/>
      <c r="AJC200"/>
      <c r="AJD200"/>
      <c r="AJE200"/>
      <c r="AJF200"/>
      <c r="AJG200"/>
      <c r="AJH200"/>
      <c r="AJI200"/>
      <c r="AJJ200"/>
      <c r="AJK200"/>
      <c r="AJL200"/>
      <c r="AJM200"/>
      <c r="AJN200"/>
      <c r="AJO200"/>
      <c r="AJP200"/>
      <c r="AJQ200"/>
      <c r="AJR200"/>
      <c r="AJS200"/>
      <c r="AJT200"/>
      <c r="AJU200"/>
      <c r="AJV200"/>
      <c r="AJW200"/>
      <c r="AJX200"/>
      <c r="AJY200"/>
      <c r="AJZ200"/>
      <c r="AKA200"/>
      <c r="AKB200"/>
      <c r="AKC200"/>
      <c r="AKD200"/>
      <c r="AKE200"/>
      <c r="AKF200"/>
      <c r="AKG200"/>
      <c r="AKH200"/>
      <c r="AKI200"/>
      <c r="AKJ200"/>
      <c r="AKK200"/>
      <c r="AKL200"/>
      <c r="AKM200"/>
      <c r="AKN200"/>
      <c r="AKO200"/>
      <c r="AKP200"/>
      <c r="AKQ200"/>
      <c r="AKR200"/>
      <c r="AKS200"/>
      <c r="AKT200"/>
      <c r="AKU200"/>
      <c r="AKV200"/>
      <c r="AKW200"/>
      <c r="AKX200"/>
      <c r="AKY200"/>
      <c r="AKZ200"/>
      <c r="ALA200"/>
      <c r="ALB200"/>
      <c r="ALC200"/>
      <c r="ALD200"/>
      <c r="ALE200"/>
      <c r="ALF200"/>
      <c r="ALG200"/>
      <c r="ALH200"/>
      <c r="ALI200"/>
      <c r="ALJ200"/>
      <c r="ALK200"/>
      <c r="ALL200"/>
      <c r="ALM200"/>
      <c r="ALN200"/>
      <c r="ALO200"/>
      <c r="ALP200"/>
      <c r="ALQ200"/>
      <c r="ALR200"/>
      <c r="ALS200"/>
      <c r="ALT200"/>
      <c r="ALU200"/>
      <c r="ALV200"/>
      <c r="ALW200"/>
      <c r="ALX200"/>
      <c r="ALY200"/>
      <c r="ALZ200"/>
      <c r="AMA200"/>
      <c r="AMB200"/>
      <c r="AMC200"/>
      <c r="AMD200"/>
      <c r="AME200"/>
      <c r="AMF200"/>
      <c r="AMG200"/>
      <c r="AMH200"/>
      <c r="AMI200"/>
      <c r="AMJ200"/>
      <c r="AMK200"/>
      <c r="AML200"/>
    </row>
    <row r="201" spans="1:1026" ht="22.7" customHeight="1" thickTop="1" x14ac:dyDescent="0.2">
      <c r="A201" s="680" t="s">
        <v>130</v>
      </c>
      <c r="B201" s="26" t="s">
        <v>314</v>
      </c>
      <c r="C201" s="212" t="s">
        <v>280</v>
      </c>
      <c r="D201" s="274"/>
      <c r="E201" s="720">
        <v>60</v>
      </c>
      <c r="F201" s="649" t="s">
        <v>331</v>
      </c>
      <c r="G201" s="717">
        <v>5</v>
      </c>
      <c r="H201" s="213">
        <v>30</v>
      </c>
      <c r="I201" s="722"/>
      <c r="J201" s="722">
        <v>30</v>
      </c>
      <c r="K201" s="231"/>
      <c r="L201" s="231"/>
      <c r="M201" s="231"/>
      <c r="N201" s="231"/>
      <c r="O201" s="229"/>
      <c r="P201" s="228"/>
      <c r="Q201" s="231"/>
      <c r="R201" s="231"/>
      <c r="S201" s="229"/>
      <c r="T201" s="228"/>
      <c r="U201" s="231"/>
      <c r="V201" s="231"/>
      <c r="W201" s="229"/>
      <c r="X201" s="232"/>
      <c r="Y201" s="233"/>
      <c r="Z201" s="233"/>
      <c r="AA201" s="234"/>
      <c r="AB201" s="426">
        <v>30</v>
      </c>
      <c r="AC201" s="423">
        <v>30</v>
      </c>
      <c r="AD201" s="424"/>
      <c r="AE201" s="427"/>
      <c r="AF201" s="422"/>
      <c r="AG201" s="423"/>
      <c r="AH201" s="424"/>
      <c r="AI201" s="424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/>
      <c r="KJ201"/>
      <c r="KK201"/>
      <c r="KL201"/>
      <c r="KM201"/>
      <c r="KN201"/>
      <c r="KO201"/>
      <c r="KP201"/>
      <c r="KQ201"/>
      <c r="KR201"/>
      <c r="KS201"/>
      <c r="KT201"/>
      <c r="KU201"/>
      <c r="KV201"/>
      <c r="KW201"/>
      <c r="KX201"/>
      <c r="KY201"/>
      <c r="KZ201"/>
      <c r="LA201"/>
      <c r="LB201"/>
      <c r="LC201"/>
      <c r="LD201"/>
      <c r="LE201"/>
      <c r="LF201"/>
      <c r="LG201"/>
      <c r="LH201"/>
      <c r="LI201"/>
      <c r="LJ201"/>
      <c r="LK201"/>
      <c r="LL201"/>
      <c r="LM201"/>
      <c r="LN201"/>
      <c r="LO201"/>
      <c r="LP201"/>
      <c r="LQ201"/>
      <c r="LR201"/>
      <c r="LS201"/>
      <c r="LT201"/>
      <c r="LU201"/>
      <c r="LV201"/>
      <c r="LW201"/>
      <c r="LX201"/>
      <c r="LY201"/>
      <c r="LZ201"/>
      <c r="MA201"/>
      <c r="MB201"/>
      <c r="MC201"/>
      <c r="MD201"/>
      <c r="ME201"/>
      <c r="MF201"/>
      <c r="MG201"/>
      <c r="MH201"/>
      <c r="MI201"/>
      <c r="MJ201"/>
      <c r="MK201"/>
      <c r="ML201"/>
      <c r="MM201"/>
      <c r="MN201"/>
      <c r="MO201"/>
      <c r="MP201"/>
      <c r="MQ201"/>
      <c r="MR201"/>
      <c r="MS201"/>
      <c r="MT201"/>
      <c r="MU201"/>
      <c r="MV201"/>
      <c r="MW201"/>
      <c r="MX201"/>
      <c r="MY201"/>
      <c r="MZ201"/>
      <c r="NA201"/>
      <c r="NB201"/>
      <c r="NC201"/>
      <c r="ND201"/>
      <c r="NE201"/>
      <c r="NF201"/>
      <c r="NG201"/>
      <c r="NH201"/>
      <c r="NI201"/>
      <c r="NJ201"/>
      <c r="NK201"/>
      <c r="NL201"/>
      <c r="NM201"/>
      <c r="NN201"/>
      <c r="NO201"/>
      <c r="NP201"/>
      <c r="NQ201"/>
      <c r="NR201"/>
      <c r="NS201"/>
      <c r="NT201"/>
      <c r="NU201"/>
      <c r="NV201"/>
      <c r="NW201"/>
      <c r="NX201"/>
      <c r="NY201"/>
      <c r="NZ201"/>
      <c r="OA201"/>
      <c r="OB201"/>
      <c r="OC201"/>
      <c r="OD201"/>
      <c r="OE201"/>
      <c r="OF201"/>
      <c r="OG201"/>
      <c r="OH201"/>
      <c r="OI201"/>
      <c r="OJ201"/>
      <c r="OK201"/>
      <c r="OL201"/>
      <c r="OM201"/>
      <c r="ON201"/>
      <c r="OO201"/>
      <c r="OP201"/>
      <c r="OQ201"/>
      <c r="OR201"/>
      <c r="OS201"/>
      <c r="OT201"/>
      <c r="OU201"/>
      <c r="OV201"/>
      <c r="OW201"/>
      <c r="OX201"/>
      <c r="OY201"/>
      <c r="OZ201"/>
      <c r="PA201"/>
      <c r="PB201"/>
      <c r="PC201"/>
      <c r="PD201"/>
      <c r="PE201"/>
      <c r="PF201"/>
      <c r="PG201"/>
      <c r="PH201"/>
      <c r="PI201"/>
      <c r="PJ201"/>
      <c r="PK201"/>
      <c r="PL201"/>
      <c r="PM201"/>
      <c r="PN201"/>
      <c r="PO201"/>
      <c r="PP201"/>
      <c r="PQ201"/>
      <c r="PR201"/>
      <c r="PS201"/>
      <c r="PT201"/>
      <c r="PU201"/>
      <c r="PV201"/>
      <c r="PW201"/>
      <c r="PX201"/>
      <c r="PY201"/>
      <c r="PZ201"/>
      <c r="QA201"/>
      <c r="QB201"/>
      <c r="QC201"/>
      <c r="QD201"/>
      <c r="QE201"/>
      <c r="QF201"/>
      <c r="QG201"/>
      <c r="QH201"/>
      <c r="QI201"/>
      <c r="QJ201"/>
      <c r="QK201"/>
      <c r="QL201"/>
      <c r="QM201"/>
      <c r="QN201"/>
      <c r="QO201"/>
      <c r="QP201"/>
      <c r="QQ201"/>
      <c r="QR201"/>
      <c r="QS201"/>
      <c r="QT201"/>
      <c r="QU201"/>
      <c r="QV201"/>
      <c r="QW201"/>
      <c r="QX201"/>
      <c r="QY201"/>
      <c r="QZ201"/>
      <c r="RA201"/>
      <c r="RB201"/>
      <c r="RC201"/>
      <c r="RD201"/>
      <c r="RE201"/>
      <c r="RF201"/>
      <c r="RG201"/>
      <c r="RH201"/>
      <c r="RI201"/>
      <c r="RJ201"/>
      <c r="RK201"/>
      <c r="RL201"/>
      <c r="RM201"/>
      <c r="RN201"/>
      <c r="RO201"/>
      <c r="RP201"/>
      <c r="RQ201"/>
      <c r="RR201"/>
      <c r="RS201"/>
      <c r="RT201"/>
      <c r="RU201"/>
      <c r="RV201"/>
      <c r="RW201"/>
      <c r="RX201"/>
      <c r="RY201"/>
      <c r="RZ201"/>
      <c r="SA201"/>
      <c r="SB201"/>
      <c r="SC201"/>
      <c r="SD201"/>
      <c r="SE201"/>
      <c r="SF201"/>
      <c r="SG201"/>
      <c r="SH201"/>
      <c r="SI201"/>
      <c r="SJ201"/>
      <c r="SK201"/>
      <c r="SL201"/>
      <c r="SM201"/>
      <c r="SN201"/>
      <c r="SO201"/>
      <c r="SP201"/>
      <c r="SQ201"/>
      <c r="SR201"/>
      <c r="SS201"/>
      <c r="ST201"/>
      <c r="SU201"/>
      <c r="SV201"/>
      <c r="SW201"/>
      <c r="SX201"/>
      <c r="SY201"/>
      <c r="SZ201"/>
      <c r="TA201"/>
      <c r="TB201"/>
      <c r="TC201"/>
      <c r="TD201"/>
      <c r="TE201"/>
      <c r="TF201"/>
      <c r="TG201"/>
      <c r="TH201"/>
      <c r="TI201"/>
      <c r="TJ201"/>
      <c r="TK201"/>
      <c r="TL201"/>
      <c r="TM201"/>
      <c r="TN201"/>
      <c r="TO201"/>
      <c r="TP201"/>
      <c r="TQ201"/>
      <c r="TR201"/>
      <c r="TS201"/>
      <c r="TT201"/>
      <c r="TU201"/>
      <c r="TV201"/>
      <c r="TW201"/>
      <c r="TX201"/>
      <c r="TY201"/>
      <c r="TZ201"/>
      <c r="UA201"/>
      <c r="UB201"/>
      <c r="UC201"/>
      <c r="UD201"/>
      <c r="UE201"/>
      <c r="UF201"/>
      <c r="UG201"/>
      <c r="UH201"/>
      <c r="UI201"/>
      <c r="UJ201"/>
      <c r="UK201"/>
      <c r="UL201"/>
      <c r="UM201"/>
      <c r="UN201"/>
      <c r="UO201"/>
      <c r="UP201"/>
      <c r="UQ201"/>
      <c r="UR201"/>
      <c r="US201"/>
      <c r="UT201"/>
      <c r="UU201"/>
      <c r="UV201"/>
      <c r="UW201"/>
      <c r="UX201"/>
      <c r="UY201"/>
      <c r="UZ201"/>
      <c r="VA201"/>
      <c r="VB201"/>
      <c r="VC201"/>
      <c r="VD201"/>
      <c r="VE201"/>
      <c r="VF201"/>
      <c r="VG201"/>
      <c r="VH201"/>
      <c r="VI201"/>
      <c r="VJ201"/>
      <c r="VK201"/>
      <c r="VL201"/>
      <c r="VM201"/>
      <c r="VN201"/>
      <c r="VO201"/>
      <c r="VP201"/>
      <c r="VQ201"/>
      <c r="VR201"/>
      <c r="VS201"/>
      <c r="VT201"/>
      <c r="VU201"/>
      <c r="VV201"/>
      <c r="VW201"/>
      <c r="VX201"/>
      <c r="VY201"/>
      <c r="VZ201"/>
      <c r="WA201"/>
      <c r="WB201"/>
      <c r="WC201"/>
      <c r="WD201"/>
      <c r="WE201"/>
      <c r="WF201"/>
      <c r="WG201"/>
      <c r="WH201"/>
      <c r="WI201"/>
      <c r="WJ201"/>
      <c r="WK201"/>
      <c r="WL201"/>
      <c r="WM201"/>
      <c r="WN201"/>
      <c r="WO201"/>
      <c r="WP201"/>
      <c r="WQ201"/>
      <c r="WR201"/>
      <c r="WS201"/>
      <c r="WT201"/>
      <c r="WU201"/>
      <c r="WV201"/>
      <c r="WW201"/>
      <c r="WX201"/>
      <c r="WY201"/>
      <c r="WZ201"/>
      <c r="XA201"/>
      <c r="XB201"/>
      <c r="XC201"/>
      <c r="XD201"/>
      <c r="XE201"/>
      <c r="XF201"/>
      <c r="XG201"/>
      <c r="XH201"/>
      <c r="XI201"/>
      <c r="XJ201"/>
      <c r="XK201"/>
      <c r="XL201"/>
      <c r="XM201"/>
      <c r="XN201"/>
      <c r="XO201"/>
      <c r="XP201"/>
      <c r="XQ201"/>
      <c r="XR201"/>
      <c r="XS201"/>
      <c r="XT201"/>
      <c r="XU201"/>
      <c r="XV201"/>
      <c r="XW201"/>
      <c r="XX201"/>
      <c r="XY201"/>
      <c r="XZ201"/>
      <c r="YA201"/>
      <c r="YB201"/>
      <c r="YC201"/>
      <c r="YD201"/>
      <c r="YE201"/>
      <c r="YF201"/>
      <c r="YG201"/>
      <c r="YH201"/>
      <c r="YI201"/>
      <c r="YJ201"/>
      <c r="YK201"/>
      <c r="YL201"/>
      <c r="YM201"/>
      <c r="YN201"/>
      <c r="YO201"/>
      <c r="YP201"/>
      <c r="YQ201"/>
      <c r="YR201"/>
      <c r="YS201"/>
      <c r="YT201"/>
      <c r="YU201"/>
      <c r="YV201"/>
      <c r="YW201"/>
      <c r="YX201"/>
      <c r="YY201"/>
      <c r="YZ201"/>
      <c r="ZA201"/>
      <c r="ZB201"/>
      <c r="ZC201"/>
      <c r="ZD201"/>
      <c r="ZE201"/>
      <c r="ZF201"/>
      <c r="ZG201"/>
      <c r="ZH201"/>
      <c r="ZI201"/>
      <c r="ZJ201"/>
      <c r="ZK201"/>
      <c r="ZL201"/>
      <c r="ZM201"/>
      <c r="ZN201"/>
      <c r="ZO201"/>
      <c r="ZP201"/>
      <c r="ZQ201"/>
      <c r="ZR201"/>
      <c r="ZS201"/>
      <c r="ZT201"/>
      <c r="ZU201"/>
      <c r="ZV201"/>
      <c r="ZW201"/>
      <c r="ZX201"/>
      <c r="ZY201"/>
      <c r="ZZ201"/>
      <c r="AAA201"/>
      <c r="AAB201"/>
      <c r="AAC201"/>
      <c r="AAD201"/>
      <c r="AAE201"/>
      <c r="AAF201"/>
      <c r="AAG201"/>
      <c r="AAH201"/>
      <c r="AAI201"/>
      <c r="AAJ201"/>
      <c r="AAK201"/>
      <c r="AAL201"/>
      <c r="AAM201"/>
      <c r="AAN201"/>
      <c r="AAO201"/>
      <c r="AAP201"/>
      <c r="AAQ201"/>
      <c r="AAR201"/>
      <c r="AAS201"/>
      <c r="AAT201"/>
      <c r="AAU201"/>
      <c r="AAV201"/>
      <c r="AAW201"/>
      <c r="AAX201"/>
      <c r="AAY201"/>
      <c r="AAZ201"/>
      <c r="ABA201"/>
      <c r="ABB201"/>
      <c r="ABC201"/>
      <c r="ABD201"/>
      <c r="ABE201"/>
      <c r="ABF201"/>
      <c r="ABG201"/>
      <c r="ABH201"/>
      <c r="ABI201"/>
      <c r="ABJ201"/>
      <c r="ABK201"/>
      <c r="ABL201"/>
      <c r="ABM201"/>
      <c r="ABN201"/>
      <c r="ABO201"/>
      <c r="ABP201"/>
      <c r="ABQ201"/>
      <c r="ABR201"/>
      <c r="ABS201"/>
      <c r="ABT201"/>
      <c r="ABU201"/>
      <c r="ABV201"/>
      <c r="ABW201"/>
      <c r="ABX201"/>
      <c r="ABY201"/>
      <c r="ABZ201"/>
      <c r="ACA201"/>
      <c r="ACB201"/>
      <c r="ACC201"/>
      <c r="ACD201"/>
      <c r="ACE201"/>
      <c r="ACF201"/>
      <c r="ACG201"/>
      <c r="ACH201"/>
      <c r="ACI201"/>
      <c r="ACJ201"/>
      <c r="ACK201"/>
      <c r="ACL201"/>
      <c r="ACM201"/>
      <c r="ACN201"/>
      <c r="ACO201"/>
      <c r="ACP201"/>
      <c r="ACQ201"/>
      <c r="ACR201"/>
      <c r="ACS201"/>
      <c r="ACT201"/>
      <c r="ACU201"/>
      <c r="ACV201"/>
      <c r="ACW201"/>
      <c r="ACX201"/>
      <c r="ACY201"/>
      <c r="ACZ201"/>
      <c r="ADA201"/>
      <c r="ADB201"/>
      <c r="ADC201"/>
      <c r="ADD201"/>
      <c r="ADE201"/>
      <c r="ADF201"/>
      <c r="ADG201"/>
      <c r="ADH201"/>
      <c r="ADI201"/>
      <c r="ADJ201"/>
      <c r="ADK201"/>
      <c r="ADL201"/>
      <c r="ADM201"/>
      <c r="ADN201"/>
      <c r="ADO201"/>
      <c r="ADP201"/>
      <c r="ADQ201"/>
      <c r="ADR201"/>
      <c r="ADS201"/>
      <c r="ADT201"/>
      <c r="ADU201"/>
      <c r="ADV201"/>
      <c r="ADW201"/>
      <c r="ADX201"/>
      <c r="ADY201"/>
      <c r="ADZ201"/>
      <c r="AEA201"/>
      <c r="AEB201"/>
      <c r="AEC201"/>
      <c r="AED201"/>
      <c r="AEE201"/>
      <c r="AEF201"/>
      <c r="AEG201"/>
      <c r="AEH201"/>
      <c r="AEI201"/>
      <c r="AEJ201"/>
      <c r="AEK201"/>
      <c r="AEL201"/>
      <c r="AEM201"/>
      <c r="AEN201"/>
      <c r="AEO201"/>
      <c r="AEP201"/>
      <c r="AEQ201"/>
      <c r="AER201"/>
      <c r="AES201"/>
      <c r="AET201"/>
      <c r="AEU201"/>
      <c r="AEV201"/>
      <c r="AEW201"/>
      <c r="AEX201"/>
      <c r="AEY201"/>
      <c r="AEZ201"/>
      <c r="AFA201"/>
      <c r="AFB201"/>
      <c r="AFC201"/>
      <c r="AFD201"/>
      <c r="AFE201"/>
      <c r="AFF201"/>
      <c r="AFG201"/>
      <c r="AFH201"/>
      <c r="AFI201"/>
      <c r="AFJ201"/>
      <c r="AFK201"/>
      <c r="AFL201"/>
      <c r="AFM201"/>
      <c r="AFN201"/>
      <c r="AFO201"/>
      <c r="AFP201"/>
      <c r="AFQ201"/>
      <c r="AFR201"/>
      <c r="AFS201"/>
      <c r="AFT201"/>
      <c r="AFU201"/>
      <c r="AFV201"/>
      <c r="AFW201"/>
      <c r="AFX201"/>
      <c r="AFY201"/>
      <c r="AFZ201"/>
      <c r="AGA201"/>
      <c r="AGB201"/>
      <c r="AGC201"/>
      <c r="AGD201"/>
      <c r="AGE201"/>
      <c r="AGF201"/>
      <c r="AGG201"/>
      <c r="AGH201"/>
      <c r="AGI201"/>
      <c r="AGJ201"/>
      <c r="AGK201"/>
      <c r="AGL201"/>
      <c r="AGM201"/>
      <c r="AGN201"/>
      <c r="AGO201"/>
      <c r="AGP201"/>
      <c r="AGQ201"/>
      <c r="AGR201"/>
      <c r="AGS201"/>
      <c r="AGT201"/>
      <c r="AGU201"/>
      <c r="AGV201"/>
      <c r="AGW201"/>
      <c r="AGX201"/>
      <c r="AGY201"/>
      <c r="AGZ201"/>
      <c r="AHA201"/>
      <c r="AHB201"/>
      <c r="AHC201"/>
      <c r="AHD201"/>
      <c r="AHE201"/>
      <c r="AHF201"/>
      <c r="AHG201"/>
      <c r="AHH201"/>
      <c r="AHI201"/>
      <c r="AHJ201"/>
      <c r="AHK201"/>
      <c r="AHL201"/>
      <c r="AHM201"/>
      <c r="AHN201"/>
      <c r="AHO201"/>
      <c r="AHP201"/>
      <c r="AHQ201"/>
      <c r="AHR201"/>
      <c r="AHS201"/>
      <c r="AHT201"/>
      <c r="AHU201"/>
      <c r="AHV201"/>
      <c r="AHW201"/>
      <c r="AHX201"/>
      <c r="AHY201"/>
      <c r="AHZ201"/>
      <c r="AIA201"/>
      <c r="AIB201"/>
      <c r="AIC201"/>
      <c r="AID201"/>
      <c r="AIE201"/>
      <c r="AIF201"/>
      <c r="AIG201"/>
      <c r="AIH201"/>
      <c r="AII201"/>
      <c r="AIJ201"/>
      <c r="AIK201"/>
      <c r="AIL201"/>
      <c r="AIM201"/>
      <c r="AIN201"/>
      <c r="AIO201"/>
      <c r="AIP201"/>
      <c r="AIQ201"/>
      <c r="AIR201"/>
      <c r="AIS201"/>
      <c r="AIT201"/>
      <c r="AIU201"/>
      <c r="AIV201"/>
      <c r="AIW201"/>
      <c r="AIX201"/>
      <c r="AIY201"/>
      <c r="AIZ201"/>
      <c r="AJA201"/>
      <c r="AJB201"/>
      <c r="AJC201"/>
      <c r="AJD201"/>
      <c r="AJE201"/>
      <c r="AJF201"/>
      <c r="AJG201"/>
      <c r="AJH201"/>
      <c r="AJI201"/>
      <c r="AJJ201"/>
      <c r="AJK201"/>
      <c r="AJL201"/>
      <c r="AJM201"/>
      <c r="AJN201"/>
      <c r="AJO201"/>
      <c r="AJP201"/>
      <c r="AJQ201"/>
      <c r="AJR201"/>
      <c r="AJS201"/>
      <c r="AJT201"/>
      <c r="AJU201"/>
      <c r="AJV201"/>
      <c r="AJW201"/>
      <c r="AJX201"/>
      <c r="AJY201"/>
      <c r="AJZ201"/>
      <c r="AKA201"/>
      <c r="AKB201"/>
      <c r="AKC201"/>
      <c r="AKD201"/>
      <c r="AKE201"/>
      <c r="AKF201"/>
      <c r="AKG201"/>
      <c r="AKH201"/>
      <c r="AKI201"/>
      <c r="AKJ201"/>
      <c r="AKK201"/>
      <c r="AKL201"/>
      <c r="AKM201"/>
      <c r="AKN201"/>
      <c r="AKO201"/>
      <c r="AKP201"/>
      <c r="AKQ201"/>
      <c r="AKR201"/>
      <c r="AKS201"/>
      <c r="AKT201"/>
      <c r="AKU201"/>
      <c r="AKV201"/>
      <c r="AKW201"/>
      <c r="AKX201"/>
      <c r="AKY201"/>
      <c r="AKZ201"/>
      <c r="ALA201"/>
      <c r="ALB201"/>
      <c r="ALC201"/>
      <c r="ALD201"/>
      <c r="ALE201"/>
      <c r="ALF201"/>
      <c r="ALG201"/>
      <c r="ALH201"/>
      <c r="ALI201"/>
      <c r="ALJ201"/>
      <c r="ALK201"/>
      <c r="ALL201"/>
      <c r="ALM201"/>
      <c r="ALN201"/>
      <c r="ALO201"/>
      <c r="ALP201"/>
      <c r="ALQ201"/>
      <c r="ALR201"/>
      <c r="ALS201"/>
      <c r="ALT201"/>
      <c r="ALU201"/>
      <c r="ALV201"/>
      <c r="ALW201"/>
      <c r="ALX201"/>
      <c r="ALY201"/>
      <c r="ALZ201"/>
      <c r="AMA201"/>
      <c r="AMB201"/>
      <c r="AMC201"/>
      <c r="AMD201"/>
      <c r="AME201"/>
      <c r="AMF201"/>
      <c r="AMG201"/>
      <c r="AMH201"/>
      <c r="AMI201"/>
      <c r="AMJ201"/>
      <c r="AMK201"/>
      <c r="AML201"/>
    </row>
    <row r="202" spans="1:1026" ht="14.25" customHeight="1" x14ac:dyDescent="0.2">
      <c r="A202" s="658" t="s">
        <v>131</v>
      </c>
      <c r="B202" s="26" t="s">
        <v>315</v>
      </c>
      <c r="C202" s="212" t="s">
        <v>160</v>
      </c>
      <c r="D202" s="274"/>
      <c r="E202" s="266">
        <v>30</v>
      </c>
      <c r="F202" s="646"/>
      <c r="G202" s="268">
        <v>3</v>
      </c>
      <c r="H202" s="213">
        <v>30</v>
      </c>
      <c r="I202" s="722"/>
      <c r="J202" s="722"/>
      <c r="K202" s="297"/>
      <c r="L202" s="231"/>
      <c r="M202" s="297"/>
      <c r="N202" s="231"/>
      <c r="O202" s="229"/>
      <c r="P202" s="228"/>
      <c r="Q202" s="231"/>
      <c r="R202" s="231"/>
      <c r="S202" s="229"/>
      <c r="T202" s="228"/>
      <c r="U202" s="231"/>
      <c r="V202" s="231"/>
      <c r="W202" s="229"/>
      <c r="X202" s="232"/>
      <c r="Y202" s="233"/>
      <c r="Z202" s="233"/>
      <c r="AA202" s="234"/>
      <c r="AB202" s="426">
        <v>30</v>
      </c>
      <c r="AC202" s="422"/>
      <c r="AD202" s="424"/>
      <c r="AE202" s="482"/>
      <c r="AF202" s="422"/>
      <c r="AG202" s="422"/>
      <c r="AH202" s="424"/>
      <c r="AI202" s="483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  <c r="LK202"/>
      <c r="LL202"/>
      <c r="LM202"/>
      <c r="LN202"/>
      <c r="LO202"/>
      <c r="LP202"/>
      <c r="LQ202"/>
      <c r="LR202"/>
      <c r="LS202"/>
      <c r="LT202"/>
      <c r="LU202"/>
      <c r="LV202"/>
      <c r="LW202"/>
      <c r="LX202"/>
      <c r="LY202"/>
      <c r="LZ202"/>
      <c r="MA202"/>
      <c r="MB202"/>
      <c r="MC202"/>
      <c r="MD202"/>
      <c r="ME202"/>
      <c r="MF202"/>
      <c r="MG202"/>
      <c r="MH202"/>
      <c r="MI202"/>
      <c r="MJ202"/>
      <c r="MK202"/>
      <c r="ML202"/>
      <c r="MM202"/>
      <c r="MN202"/>
      <c r="MO202"/>
      <c r="MP202"/>
      <c r="MQ202"/>
      <c r="MR202"/>
      <c r="MS202"/>
      <c r="MT202"/>
      <c r="MU202"/>
      <c r="MV202"/>
      <c r="MW202"/>
      <c r="MX202"/>
      <c r="MY202"/>
      <c r="MZ202"/>
      <c r="NA202"/>
      <c r="NB202"/>
      <c r="NC202"/>
      <c r="ND202"/>
      <c r="NE202"/>
      <c r="NF202"/>
      <c r="NG202"/>
      <c r="NH202"/>
      <c r="NI202"/>
      <c r="NJ202"/>
      <c r="NK202"/>
      <c r="NL202"/>
      <c r="NM202"/>
      <c r="NN202"/>
      <c r="NO202"/>
      <c r="NP202"/>
      <c r="NQ202"/>
      <c r="NR202"/>
      <c r="NS202"/>
      <c r="NT202"/>
      <c r="NU202"/>
      <c r="NV202"/>
      <c r="NW202"/>
      <c r="NX202"/>
      <c r="NY202"/>
      <c r="NZ202"/>
      <c r="OA202"/>
      <c r="OB202"/>
      <c r="OC202"/>
      <c r="OD202"/>
      <c r="OE202"/>
      <c r="OF202"/>
      <c r="OG202"/>
      <c r="OH202"/>
      <c r="OI202"/>
      <c r="OJ202"/>
      <c r="OK202"/>
      <c r="OL202"/>
      <c r="OM202"/>
      <c r="ON202"/>
      <c r="OO202"/>
      <c r="OP202"/>
      <c r="OQ202"/>
      <c r="OR202"/>
      <c r="OS202"/>
      <c r="OT202"/>
      <c r="OU202"/>
      <c r="OV202"/>
      <c r="OW202"/>
      <c r="OX202"/>
      <c r="OY202"/>
      <c r="OZ202"/>
      <c r="PA202"/>
      <c r="PB202"/>
      <c r="PC202"/>
      <c r="PD202"/>
      <c r="PE202"/>
      <c r="PF202"/>
      <c r="PG202"/>
      <c r="PH202"/>
      <c r="PI202"/>
      <c r="PJ202"/>
      <c r="PK202"/>
      <c r="PL202"/>
      <c r="PM202"/>
      <c r="PN202"/>
      <c r="PO202"/>
      <c r="PP202"/>
      <c r="PQ202"/>
      <c r="PR202"/>
      <c r="PS202"/>
      <c r="PT202"/>
      <c r="PU202"/>
      <c r="PV202"/>
      <c r="PW202"/>
      <c r="PX202"/>
      <c r="PY202"/>
      <c r="PZ202"/>
      <c r="QA202"/>
      <c r="QB202"/>
      <c r="QC202"/>
      <c r="QD202"/>
      <c r="QE202"/>
      <c r="QF202"/>
      <c r="QG202"/>
      <c r="QH202"/>
      <c r="QI202"/>
      <c r="QJ202"/>
      <c r="QK202"/>
      <c r="QL202"/>
      <c r="QM202"/>
      <c r="QN202"/>
      <c r="QO202"/>
      <c r="QP202"/>
      <c r="QQ202"/>
      <c r="QR202"/>
      <c r="QS202"/>
      <c r="QT202"/>
      <c r="QU202"/>
      <c r="QV202"/>
      <c r="QW202"/>
      <c r="QX202"/>
      <c r="QY202"/>
      <c r="QZ202"/>
      <c r="RA202"/>
      <c r="RB202"/>
      <c r="RC202"/>
      <c r="RD202"/>
      <c r="RE202"/>
      <c r="RF202"/>
      <c r="RG202"/>
      <c r="RH202"/>
      <c r="RI202"/>
      <c r="RJ202"/>
      <c r="RK202"/>
      <c r="RL202"/>
      <c r="RM202"/>
      <c r="RN202"/>
      <c r="RO202"/>
      <c r="RP202"/>
      <c r="RQ202"/>
      <c r="RR202"/>
      <c r="RS202"/>
      <c r="RT202"/>
      <c r="RU202"/>
      <c r="RV202"/>
      <c r="RW202"/>
      <c r="RX202"/>
      <c r="RY202"/>
      <c r="RZ202"/>
      <c r="SA202"/>
      <c r="SB202"/>
      <c r="SC202"/>
      <c r="SD202"/>
      <c r="SE202"/>
      <c r="SF202"/>
      <c r="SG202"/>
      <c r="SH202"/>
      <c r="SI202"/>
      <c r="SJ202"/>
      <c r="SK202"/>
      <c r="SL202"/>
      <c r="SM202"/>
      <c r="SN202"/>
      <c r="SO202"/>
      <c r="SP202"/>
      <c r="SQ202"/>
      <c r="SR202"/>
      <c r="SS202"/>
      <c r="ST202"/>
      <c r="SU202"/>
      <c r="SV202"/>
      <c r="SW202"/>
      <c r="SX202"/>
      <c r="SY202"/>
      <c r="SZ202"/>
      <c r="TA202"/>
      <c r="TB202"/>
      <c r="TC202"/>
      <c r="TD202"/>
      <c r="TE202"/>
      <c r="TF202"/>
      <c r="TG202"/>
      <c r="TH202"/>
      <c r="TI202"/>
      <c r="TJ202"/>
      <c r="TK202"/>
      <c r="TL202"/>
      <c r="TM202"/>
      <c r="TN202"/>
      <c r="TO202"/>
      <c r="TP202"/>
      <c r="TQ202"/>
      <c r="TR202"/>
      <c r="TS202"/>
      <c r="TT202"/>
      <c r="TU202"/>
      <c r="TV202"/>
      <c r="TW202"/>
      <c r="TX202"/>
      <c r="TY202"/>
      <c r="TZ202"/>
      <c r="UA202"/>
      <c r="UB202"/>
      <c r="UC202"/>
      <c r="UD202"/>
      <c r="UE202"/>
      <c r="UF202"/>
      <c r="UG202"/>
      <c r="UH202"/>
      <c r="UI202"/>
      <c r="UJ202"/>
      <c r="UK202"/>
      <c r="UL202"/>
      <c r="UM202"/>
      <c r="UN202"/>
      <c r="UO202"/>
      <c r="UP202"/>
      <c r="UQ202"/>
      <c r="UR202"/>
      <c r="US202"/>
      <c r="UT202"/>
      <c r="UU202"/>
      <c r="UV202"/>
      <c r="UW202"/>
      <c r="UX202"/>
      <c r="UY202"/>
      <c r="UZ202"/>
      <c r="VA202"/>
      <c r="VB202"/>
      <c r="VC202"/>
      <c r="VD202"/>
      <c r="VE202"/>
      <c r="VF202"/>
      <c r="VG202"/>
      <c r="VH202"/>
      <c r="VI202"/>
      <c r="VJ202"/>
      <c r="VK202"/>
      <c r="VL202"/>
      <c r="VM202"/>
      <c r="VN202"/>
      <c r="VO202"/>
      <c r="VP202"/>
      <c r="VQ202"/>
      <c r="VR202"/>
      <c r="VS202"/>
      <c r="VT202"/>
      <c r="VU202"/>
      <c r="VV202"/>
      <c r="VW202"/>
      <c r="VX202"/>
      <c r="VY202"/>
      <c r="VZ202"/>
      <c r="WA202"/>
      <c r="WB202"/>
      <c r="WC202"/>
      <c r="WD202"/>
      <c r="WE202"/>
      <c r="WF202"/>
      <c r="WG202"/>
      <c r="WH202"/>
      <c r="WI202"/>
      <c r="WJ202"/>
      <c r="WK202"/>
      <c r="WL202"/>
      <c r="WM202"/>
      <c r="WN202"/>
      <c r="WO202"/>
      <c r="WP202"/>
      <c r="WQ202"/>
      <c r="WR202"/>
      <c r="WS202"/>
      <c r="WT202"/>
      <c r="WU202"/>
      <c r="WV202"/>
      <c r="WW202"/>
      <c r="WX202"/>
      <c r="WY202"/>
      <c r="WZ202"/>
      <c r="XA202"/>
      <c r="XB202"/>
      <c r="XC202"/>
      <c r="XD202"/>
      <c r="XE202"/>
      <c r="XF202"/>
      <c r="XG202"/>
      <c r="XH202"/>
      <c r="XI202"/>
      <c r="XJ202"/>
      <c r="XK202"/>
      <c r="XL202"/>
      <c r="XM202"/>
      <c r="XN202"/>
      <c r="XO202"/>
      <c r="XP202"/>
      <c r="XQ202"/>
      <c r="XR202"/>
      <c r="XS202"/>
      <c r="XT202"/>
      <c r="XU202"/>
      <c r="XV202"/>
      <c r="XW202"/>
      <c r="XX202"/>
      <c r="XY202"/>
      <c r="XZ202"/>
      <c r="YA202"/>
      <c r="YB202"/>
      <c r="YC202"/>
      <c r="YD202"/>
      <c r="YE202"/>
      <c r="YF202"/>
      <c r="YG202"/>
      <c r="YH202"/>
      <c r="YI202"/>
      <c r="YJ202"/>
      <c r="YK202"/>
      <c r="YL202"/>
      <c r="YM202"/>
      <c r="YN202"/>
      <c r="YO202"/>
      <c r="YP202"/>
      <c r="YQ202"/>
      <c r="YR202"/>
      <c r="YS202"/>
      <c r="YT202"/>
      <c r="YU202"/>
      <c r="YV202"/>
      <c r="YW202"/>
      <c r="YX202"/>
      <c r="YY202"/>
      <c r="YZ202"/>
      <c r="ZA202"/>
      <c r="ZB202"/>
      <c r="ZC202"/>
      <c r="ZD202"/>
      <c r="ZE202"/>
      <c r="ZF202"/>
      <c r="ZG202"/>
      <c r="ZH202"/>
      <c r="ZI202"/>
      <c r="ZJ202"/>
      <c r="ZK202"/>
      <c r="ZL202"/>
      <c r="ZM202"/>
      <c r="ZN202"/>
      <c r="ZO202"/>
      <c r="ZP202"/>
      <c r="ZQ202"/>
      <c r="ZR202"/>
      <c r="ZS202"/>
      <c r="ZT202"/>
      <c r="ZU202"/>
      <c r="ZV202"/>
      <c r="ZW202"/>
      <c r="ZX202"/>
      <c r="ZY202"/>
      <c r="ZZ202"/>
      <c r="AAA202"/>
      <c r="AAB202"/>
      <c r="AAC202"/>
      <c r="AAD202"/>
      <c r="AAE202"/>
      <c r="AAF202"/>
      <c r="AAG202"/>
      <c r="AAH202"/>
      <c r="AAI202"/>
      <c r="AAJ202"/>
      <c r="AAK202"/>
      <c r="AAL202"/>
      <c r="AAM202"/>
      <c r="AAN202"/>
      <c r="AAO202"/>
      <c r="AAP202"/>
      <c r="AAQ202"/>
      <c r="AAR202"/>
      <c r="AAS202"/>
      <c r="AAT202"/>
      <c r="AAU202"/>
      <c r="AAV202"/>
      <c r="AAW202"/>
      <c r="AAX202"/>
      <c r="AAY202"/>
      <c r="AAZ202"/>
      <c r="ABA202"/>
      <c r="ABB202"/>
      <c r="ABC202"/>
      <c r="ABD202"/>
      <c r="ABE202"/>
      <c r="ABF202"/>
      <c r="ABG202"/>
      <c r="ABH202"/>
      <c r="ABI202"/>
      <c r="ABJ202"/>
      <c r="ABK202"/>
      <c r="ABL202"/>
      <c r="ABM202"/>
      <c r="ABN202"/>
      <c r="ABO202"/>
      <c r="ABP202"/>
      <c r="ABQ202"/>
      <c r="ABR202"/>
      <c r="ABS202"/>
      <c r="ABT202"/>
      <c r="ABU202"/>
      <c r="ABV202"/>
      <c r="ABW202"/>
      <c r="ABX202"/>
      <c r="ABY202"/>
      <c r="ABZ202"/>
      <c r="ACA202"/>
      <c r="ACB202"/>
      <c r="ACC202"/>
      <c r="ACD202"/>
      <c r="ACE202"/>
      <c r="ACF202"/>
      <c r="ACG202"/>
      <c r="ACH202"/>
      <c r="ACI202"/>
      <c r="ACJ202"/>
      <c r="ACK202"/>
      <c r="ACL202"/>
      <c r="ACM202"/>
      <c r="ACN202"/>
      <c r="ACO202"/>
      <c r="ACP202"/>
      <c r="ACQ202"/>
      <c r="ACR202"/>
      <c r="ACS202"/>
      <c r="ACT202"/>
      <c r="ACU202"/>
      <c r="ACV202"/>
      <c r="ACW202"/>
      <c r="ACX202"/>
      <c r="ACY202"/>
      <c r="ACZ202"/>
      <c r="ADA202"/>
      <c r="ADB202"/>
      <c r="ADC202"/>
      <c r="ADD202"/>
      <c r="ADE202"/>
      <c r="ADF202"/>
      <c r="ADG202"/>
      <c r="ADH202"/>
      <c r="ADI202"/>
      <c r="ADJ202"/>
      <c r="ADK202"/>
      <c r="ADL202"/>
      <c r="ADM202"/>
      <c r="ADN202"/>
      <c r="ADO202"/>
      <c r="ADP202"/>
      <c r="ADQ202"/>
      <c r="ADR202"/>
      <c r="ADS202"/>
      <c r="ADT202"/>
      <c r="ADU202"/>
      <c r="ADV202"/>
      <c r="ADW202"/>
      <c r="ADX202"/>
      <c r="ADY202"/>
      <c r="ADZ202"/>
      <c r="AEA202"/>
      <c r="AEB202"/>
      <c r="AEC202"/>
      <c r="AED202"/>
      <c r="AEE202"/>
      <c r="AEF202"/>
      <c r="AEG202"/>
      <c r="AEH202"/>
      <c r="AEI202"/>
      <c r="AEJ202"/>
      <c r="AEK202"/>
      <c r="AEL202"/>
      <c r="AEM202"/>
      <c r="AEN202"/>
      <c r="AEO202"/>
      <c r="AEP202"/>
      <c r="AEQ202"/>
      <c r="AER202"/>
      <c r="AES202"/>
      <c r="AET202"/>
      <c r="AEU202"/>
      <c r="AEV202"/>
      <c r="AEW202"/>
      <c r="AEX202"/>
      <c r="AEY202"/>
      <c r="AEZ202"/>
      <c r="AFA202"/>
      <c r="AFB202"/>
      <c r="AFC202"/>
      <c r="AFD202"/>
      <c r="AFE202"/>
      <c r="AFF202"/>
      <c r="AFG202"/>
      <c r="AFH202"/>
      <c r="AFI202"/>
      <c r="AFJ202"/>
      <c r="AFK202"/>
      <c r="AFL202"/>
      <c r="AFM202"/>
      <c r="AFN202"/>
      <c r="AFO202"/>
      <c r="AFP202"/>
      <c r="AFQ202"/>
      <c r="AFR202"/>
      <c r="AFS202"/>
      <c r="AFT202"/>
      <c r="AFU202"/>
      <c r="AFV202"/>
      <c r="AFW202"/>
      <c r="AFX202"/>
      <c r="AFY202"/>
      <c r="AFZ202"/>
      <c r="AGA202"/>
      <c r="AGB202"/>
      <c r="AGC202"/>
      <c r="AGD202"/>
      <c r="AGE202"/>
      <c r="AGF202"/>
      <c r="AGG202"/>
      <c r="AGH202"/>
      <c r="AGI202"/>
      <c r="AGJ202"/>
      <c r="AGK202"/>
      <c r="AGL202"/>
      <c r="AGM202"/>
      <c r="AGN202"/>
      <c r="AGO202"/>
      <c r="AGP202"/>
      <c r="AGQ202"/>
      <c r="AGR202"/>
      <c r="AGS202"/>
      <c r="AGT202"/>
      <c r="AGU202"/>
      <c r="AGV202"/>
      <c r="AGW202"/>
      <c r="AGX202"/>
      <c r="AGY202"/>
      <c r="AGZ202"/>
      <c r="AHA202"/>
      <c r="AHB202"/>
      <c r="AHC202"/>
      <c r="AHD202"/>
      <c r="AHE202"/>
      <c r="AHF202"/>
      <c r="AHG202"/>
      <c r="AHH202"/>
      <c r="AHI202"/>
      <c r="AHJ202"/>
      <c r="AHK202"/>
      <c r="AHL202"/>
      <c r="AHM202"/>
      <c r="AHN202"/>
      <c r="AHO202"/>
      <c r="AHP202"/>
      <c r="AHQ202"/>
      <c r="AHR202"/>
      <c r="AHS202"/>
      <c r="AHT202"/>
      <c r="AHU202"/>
      <c r="AHV202"/>
      <c r="AHW202"/>
      <c r="AHX202"/>
      <c r="AHY202"/>
      <c r="AHZ202"/>
      <c r="AIA202"/>
      <c r="AIB202"/>
      <c r="AIC202"/>
      <c r="AID202"/>
      <c r="AIE202"/>
      <c r="AIF202"/>
      <c r="AIG202"/>
      <c r="AIH202"/>
      <c r="AII202"/>
      <c r="AIJ202"/>
      <c r="AIK202"/>
      <c r="AIL202"/>
      <c r="AIM202"/>
      <c r="AIN202"/>
      <c r="AIO202"/>
      <c r="AIP202"/>
      <c r="AIQ202"/>
      <c r="AIR202"/>
      <c r="AIS202"/>
      <c r="AIT202"/>
      <c r="AIU202"/>
      <c r="AIV202"/>
      <c r="AIW202"/>
      <c r="AIX202"/>
      <c r="AIY202"/>
      <c r="AIZ202"/>
      <c r="AJA202"/>
      <c r="AJB202"/>
      <c r="AJC202"/>
      <c r="AJD202"/>
      <c r="AJE202"/>
      <c r="AJF202"/>
      <c r="AJG202"/>
      <c r="AJH202"/>
      <c r="AJI202"/>
      <c r="AJJ202"/>
      <c r="AJK202"/>
      <c r="AJL202"/>
      <c r="AJM202"/>
      <c r="AJN202"/>
      <c r="AJO202"/>
      <c r="AJP202"/>
      <c r="AJQ202"/>
      <c r="AJR202"/>
      <c r="AJS202"/>
      <c r="AJT202"/>
      <c r="AJU202"/>
      <c r="AJV202"/>
      <c r="AJW202"/>
      <c r="AJX202"/>
      <c r="AJY202"/>
      <c r="AJZ202"/>
      <c r="AKA202"/>
      <c r="AKB202"/>
      <c r="AKC202"/>
      <c r="AKD202"/>
      <c r="AKE202"/>
      <c r="AKF202"/>
      <c r="AKG202"/>
      <c r="AKH202"/>
      <c r="AKI202"/>
      <c r="AKJ202"/>
      <c r="AKK202"/>
      <c r="AKL202"/>
      <c r="AKM202"/>
      <c r="AKN202"/>
      <c r="AKO202"/>
      <c r="AKP202"/>
      <c r="AKQ202"/>
      <c r="AKR202"/>
      <c r="AKS202"/>
      <c r="AKT202"/>
      <c r="AKU202"/>
      <c r="AKV202"/>
      <c r="AKW202"/>
      <c r="AKX202"/>
      <c r="AKY202"/>
      <c r="AKZ202"/>
      <c r="ALA202"/>
      <c r="ALB202"/>
      <c r="ALC202"/>
      <c r="ALD202"/>
      <c r="ALE202"/>
      <c r="ALF202"/>
      <c r="ALG202"/>
      <c r="ALH202"/>
      <c r="ALI202"/>
      <c r="ALJ202"/>
      <c r="ALK202"/>
      <c r="ALL202"/>
      <c r="ALM202"/>
      <c r="ALN202"/>
      <c r="ALO202"/>
      <c r="ALP202"/>
      <c r="ALQ202"/>
      <c r="ALR202"/>
      <c r="ALS202"/>
      <c r="ALT202"/>
      <c r="ALU202"/>
      <c r="ALV202"/>
      <c r="ALW202"/>
      <c r="ALX202"/>
      <c r="ALY202"/>
      <c r="ALZ202"/>
      <c r="AMA202"/>
      <c r="AMB202"/>
      <c r="AMC202"/>
      <c r="AMD202"/>
      <c r="AME202"/>
      <c r="AMF202"/>
      <c r="AMG202"/>
      <c r="AMH202"/>
      <c r="AMI202"/>
      <c r="AMJ202"/>
      <c r="AMK202"/>
      <c r="AML202"/>
    </row>
    <row r="203" spans="1:1026" ht="15" customHeight="1" x14ac:dyDescent="0.2">
      <c r="A203" s="345" t="s">
        <v>132</v>
      </c>
      <c r="B203" s="26" t="s">
        <v>316</v>
      </c>
      <c r="C203" s="212" t="s">
        <v>280</v>
      </c>
      <c r="D203" s="274"/>
      <c r="E203" s="266">
        <v>60</v>
      </c>
      <c r="F203" s="646" t="s">
        <v>331</v>
      </c>
      <c r="G203" s="268">
        <v>5</v>
      </c>
      <c r="H203" s="213">
        <v>30</v>
      </c>
      <c r="I203" s="722"/>
      <c r="J203" s="722">
        <v>30</v>
      </c>
      <c r="K203" s="297"/>
      <c r="L203" s="231"/>
      <c r="M203" s="297"/>
      <c r="N203" s="231"/>
      <c r="O203" s="229"/>
      <c r="P203" s="228"/>
      <c r="Q203" s="231"/>
      <c r="R203" s="231"/>
      <c r="S203" s="229"/>
      <c r="T203" s="228"/>
      <c r="U203" s="231"/>
      <c r="V203" s="231"/>
      <c r="W203" s="229"/>
      <c r="X203" s="232"/>
      <c r="Y203" s="233"/>
      <c r="Z203" s="233"/>
      <c r="AA203" s="234"/>
      <c r="AB203" s="426">
        <v>30</v>
      </c>
      <c r="AC203" s="422">
        <v>30</v>
      </c>
      <c r="AD203" s="424"/>
      <c r="AE203" s="482"/>
      <c r="AF203" s="422"/>
      <c r="AG203" s="422"/>
      <c r="AH203" s="424"/>
      <c r="AI203" s="48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/>
      <c r="KJ203"/>
      <c r="KK203"/>
      <c r="KL203"/>
      <c r="KM203"/>
      <c r="KN203"/>
      <c r="KO203"/>
      <c r="KP203"/>
      <c r="KQ203"/>
      <c r="KR203"/>
      <c r="KS203"/>
      <c r="KT203"/>
      <c r="KU203"/>
      <c r="KV203"/>
      <c r="KW203"/>
      <c r="KX203"/>
      <c r="KY203"/>
      <c r="KZ203"/>
      <c r="LA203"/>
      <c r="LB203"/>
      <c r="LC203"/>
      <c r="LD203"/>
      <c r="LE203"/>
      <c r="LF203"/>
      <c r="LG203"/>
      <c r="LH203"/>
      <c r="LI203"/>
      <c r="LJ203"/>
      <c r="LK203"/>
      <c r="LL203"/>
      <c r="LM203"/>
      <c r="LN203"/>
      <c r="LO203"/>
      <c r="LP203"/>
      <c r="LQ203"/>
      <c r="LR203"/>
      <c r="LS203"/>
      <c r="LT203"/>
      <c r="LU203"/>
      <c r="LV203"/>
      <c r="LW203"/>
      <c r="LX203"/>
      <c r="LY203"/>
      <c r="LZ203"/>
      <c r="MA203"/>
      <c r="MB203"/>
      <c r="MC203"/>
      <c r="MD203"/>
      <c r="ME203"/>
      <c r="MF203"/>
      <c r="MG203"/>
      <c r="MH203"/>
      <c r="MI203"/>
      <c r="MJ203"/>
      <c r="MK203"/>
      <c r="ML203"/>
      <c r="MM203"/>
      <c r="MN203"/>
      <c r="MO203"/>
      <c r="MP203"/>
      <c r="MQ203"/>
      <c r="MR203"/>
      <c r="MS203"/>
      <c r="MT203"/>
      <c r="MU203"/>
      <c r="MV203"/>
      <c r="MW203"/>
      <c r="MX203"/>
      <c r="MY203"/>
      <c r="MZ203"/>
      <c r="NA203"/>
      <c r="NB203"/>
      <c r="NC203"/>
      <c r="ND203"/>
      <c r="NE203"/>
      <c r="NF203"/>
      <c r="NG203"/>
      <c r="NH203"/>
      <c r="NI203"/>
      <c r="NJ203"/>
      <c r="NK203"/>
      <c r="NL203"/>
      <c r="NM203"/>
      <c r="NN203"/>
      <c r="NO203"/>
      <c r="NP203"/>
      <c r="NQ203"/>
      <c r="NR203"/>
      <c r="NS203"/>
      <c r="NT203"/>
      <c r="NU203"/>
      <c r="NV203"/>
      <c r="NW203"/>
      <c r="NX203"/>
      <c r="NY203"/>
      <c r="NZ203"/>
      <c r="OA203"/>
      <c r="OB203"/>
      <c r="OC203"/>
      <c r="OD203"/>
      <c r="OE203"/>
      <c r="OF203"/>
      <c r="OG203"/>
      <c r="OH203"/>
      <c r="OI203"/>
      <c r="OJ203"/>
      <c r="OK203"/>
      <c r="OL203"/>
      <c r="OM203"/>
      <c r="ON203"/>
      <c r="OO203"/>
      <c r="OP203"/>
      <c r="OQ203"/>
      <c r="OR203"/>
      <c r="OS203"/>
      <c r="OT203"/>
      <c r="OU203"/>
      <c r="OV203"/>
      <c r="OW203"/>
      <c r="OX203"/>
      <c r="OY203"/>
      <c r="OZ203"/>
      <c r="PA203"/>
      <c r="PB203"/>
      <c r="PC203"/>
      <c r="PD203"/>
      <c r="PE203"/>
      <c r="PF203"/>
      <c r="PG203"/>
      <c r="PH203"/>
      <c r="PI203"/>
      <c r="PJ203"/>
      <c r="PK203"/>
      <c r="PL203"/>
      <c r="PM203"/>
      <c r="PN203"/>
      <c r="PO203"/>
      <c r="PP203"/>
      <c r="PQ203"/>
      <c r="PR203"/>
      <c r="PS203"/>
      <c r="PT203"/>
      <c r="PU203"/>
      <c r="PV203"/>
      <c r="PW203"/>
      <c r="PX203"/>
      <c r="PY203"/>
      <c r="PZ203"/>
      <c r="QA203"/>
      <c r="QB203"/>
      <c r="QC203"/>
      <c r="QD203"/>
      <c r="QE203"/>
      <c r="QF203"/>
      <c r="QG203"/>
      <c r="QH203"/>
      <c r="QI203"/>
      <c r="QJ203"/>
      <c r="QK203"/>
      <c r="QL203"/>
      <c r="QM203"/>
      <c r="QN203"/>
      <c r="QO203"/>
      <c r="QP203"/>
      <c r="QQ203"/>
      <c r="QR203"/>
      <c r="QS203"/>
      <c r="QT203"/>
      <c r="QU203"/>
      <c r="QV203"/>
      <c r="QW203"/>
      <c r="QX203"/>
      <c r="QY203"/>
      <c r="QZ203"/>
      <c r="RA203"/>
      <c r="RB203"/>
      <c r="RC203"/>
      <c r="RD203"/>
      <c r="RE203"/>
      <c r="RF203"/>
      <c r="RG203"/>
      <c r="RH203"/>
      <c r="RI203"/>
      <c r="RJ203"/>
      <c r="RK203"/>
      <c r="RL203"/>
      <c r="RM203"/>
      <c r="RN203"/>
      <c r="RO203"/>
      <c r="RP203"/>
      <c r="RQ203"/>
      <c r="RR203"/>
      <c r="RS203"/>
      <c r="RT203"/>
      <c r="RU203"/>
      <c r="RV203"/>
      <c r="RW203"/>
      <c r="RX203"/>
      <c r="RY203"/>
      <c r="RZ203"/>
      <c r="SA203"/>
      <c r="SB203"/>
      <c r="SC203"/>
      <c r="SD203"/>
      <c r="SE203"/>
      <c r="SF203"/>
      <c r="SG203"/>
      <c r="SH203"/>
      <c r="SI203"/>
      <c r="SJ203"/>
      <c r="SK203"/>
      <c r="SL203"/>
      <c r="SM203"/>
      <c r="SN203"/>
      <c r="SO203"/>
      <c r="SP203"/>
      <c r="SQ203"/>
      <c r="SR203"/>
      <c r="SS203"/>
      <c r="ST203"/>
      <c r="SU203"/>
      <c r="SV203"/>
      <c r="SW203"/>
      <c r="SX203"/>
      <c r="SY203"/>
      <c r="SZ203"/>
      <c r="TA203"/>
      <c r="TB203"/>
      <c r="TC203"/>
      <c r="TD203"/>
      <c r="TE203"/>
      <c r="TF203"/>
      <c r="TG203"/>
      <c r="TH203"/>
      <c r="TI203"/>
      <c r="TJ203"/>
      <c r="TK203"/>
      <c r="TL203"/>
      <c r="TM203"/>
      <c r="TN203"/>
      <c r="TO203"/>
      <c r="TP203"/>
      <c r="TQ203"/>
      <c r="TR203"/>
      <c r="TS203"/>
      <c r="TT203"/>
      <c r="TU203"/>
      <c r="TV203"/>
      <c r="TW203"/>
      <c r="TX203"/>
      <c r="TY203"/>
      <c r="TZ203"/>
      <c r="UA203"/>
      <c r="UB203"/>
      <c r="UC203"/>
      <c r="UD203"/>
      <c r="UE203"/>
      <c r="UF203"/>
      <c r="UG203"/>
      <c r="UH203"/>
      <c r="UI203"/>
      <c r="UJ203"/>
      <c r="UK203"/>
      <c r="UL203"/>
      <c r="UM203"/>
      <c r="UN203"/>
      <c r="UO203"/>
      <c r="UP203"/>
      <c r="UQ203"/>
      <c r="UR203"/>
      <c r="US203"/>
      <c r="UT203"/>
      <c r="UU203"/>
      <c r="UV203"/>
      <c r="UW203"/>
      <c r="UX203"/>
      <c r="UY203"/>
      <c r="UZ203"/>
      <c r="VA203"/>
      <c r="VB203"/>
      <c r="VC203"/>
      <c r="VD203"/>
      <c r="VE203"/>
      <c r="VF203"/>
      <c r="VG203"/>
      <c r="VH203"/>
      <c r="VI203"/>
      <c r="VJ203"/>
      <c r="VK203"/>
      <c r="VL203"/>
      <c r="VM203"/>
      <c r="VN203"/>
      <c r="VO203"/>
      <c r="VP203"/>
      <c r="VQ203"/>
      <c r="VR203"/>
      <c r="VS203"/>
      <c r="VT203"/>
      <c r="VU203"/>
      <c r="VV203"/>
      <c r="VW203"/>
      <c r="VX203"/>
      <c r="VY203"/>
      <c r="VZ203"/>
      <c r="WA203"/>
      <c r="WB203"/>
      <c r="WC203"/>
      <c r="WD203"/>
      <c r="WE203"/>
      <c r="WF203"/>
      <c r="WG203"/>
      <c r="WH203"/>
      <c r="WI203"/>
      <c r="WJ203"/>
      <c r="WK203"/>
      <c r="WL203"/>
      <c r="WM203"/>
      <c r="WN203"/>
      <c r="WO203"/>
      <c r="WP203"/>
      <c r="WQ203"/>
      <c r="WR203"/>
      <c r="WS203"/>
      <c r="WT203"/>
      <c r="WU203"/>
      <c r="WV203"/>
      <c r="WW203"/>
      <c r="WX203"/>
      <c r="WY203"/>
      <c r="WZ203"/>
      <c r="XA203"/>
      <c r="XB203"/>
      <c r="XC203"/>
      <c r="XD203"/>
      <c r="XE203"/>
      <c r="XF203"/>
      <c r="XG203"/>
      <c r="XH203"/>
      <c r="XI203"/>
      <c r="XJ203"/>
      <c r="XK203"/>
      <c r="XL203"/>
      <c r="XM203"/>
      <c r="XN203"/>
      <c r="XO203"/>
      <c r="XP203"/>
      <c r="XQ203"/>
      <c r="XR203"/>
      <c r="XS203"/>
      <c r="XT203"/>
      <c r="XU203"/>
      <c r="XV203"/>
      <c r="XW203"/>
      <c r="XX203"/>
      <c r="XY203"/>
      <c r="XZ203"/>
      <c r="YA203"/>
      <c r="YB203"/>
      <c r="YC203"/>
      <c r="YD203"/>
      <c r="YE203"/>
      <c r="YF203"/>
      <c r="YG203"/>
      <c r="YH203"/>
      <c r="YI203"/>
      <c r="YJ203"/>
      <c r="YK203"/>
      <c r="YL203"/>
      <c r="YM203"/>
      <c r="YN203"/>
      <c r="YO203"/>
      <c r="YP203"/>
      <c r="YQ203"/>
      <c r="YR203"/>
      <c r="YS203"/>
      <c r="YT203"/>
      <c r="YU203"/>
      <c r="YV203"/>
      <c r="YW203"/>
      <c r="YX203"/>
      <c r="YY203"/>
      <c r="YZ203"/>
      <c r="ZA203"/>
      <c r="ZB203"/>
      <c r="ZC203"/>
      <c r="ZD203"/>
      <c r="ZE203"/>
      <c r="ZF203"/>
      <c r="ZG203"/>
      <c r="ZH203"/>
      <c r="ZI203"/>
      <c r="ZJ203"/>
      <c r="ZK203"/>
      <c r="ZL203"/>
      <c r="ZM203"/>
      <c r="ZN203"/>
      <c r="ZO203"/>
      <c r="ZP203"/>
      <c r="ZQ203"/>
      <c r="ZR203"/>
      <c r="ZS203"/>
      <c r="ZT203"/>
      <c r="ZU203"/>
      <c r="ZV203"/>
      <c r="ZW203"/>
      <c r="ZX203"/>
      <c r="ZY203"/>
      <c r="ZZ203"/>
      <c r="AAA203"/>
      <c r="AAB203"/>
      <c r="AAC203"/>
      <c r="AAD203"/>
      <c r="AAE203"/>
      <c r="AAF203"/>
      <c r="AAG203"/>
      <c r="AAH203"/>
      <c r="AAI203"/>
      <c r="AAJ203"/>
      <c r="AAK203"/>
      <c r="AAL203"/>
      <c r="AAM203"/>
      <c r="AAN203"/>
      <c r="AAO203"/>
      <c r="AAP203"/>
      <c r="AAQ203"/>
      <c r="AAR203"/>
      <c r="AAS203"/>
      <c r="AAT203"/>
      <c r="AAU203"/>
      <c r="AAV203"/>
      <c r="AAW203"/>
      <c r="AAX203"/>
      <c r="AAY203"/>
      <c r="AAZ203"/>
      <c r="ABA203"/>
      <c r="ABB203"/>
      <c r="ABC203"/>
      <c r="ABD203"/>
      <c r="ABE203"/>
      <c r="ABF203"/>
      <c r="ABG203"/>
      <c r="ABH203"/>
      <c r="ABI203"/>
      <c r="ABJ203"/>
      <c r="ABK203"/>
      <c r="ABL203"/>
      <c r="ABM203"/>
      <c r="ABN203"/>
      <c r="ABO203"/>
      <c r="ABP203"/>
      <c r="ABQ203"/>
      <c r="ABR203"/>
      <c r="ABS203"/>
      <c r="ABT203"/>
      <c r="ABU203"/>
      <c r="ABV203"/>
      <c r="ABW203"/>
      <c r="ABX203"/>
      <c r="ABY203"/>
      <c r="ABZ203"/>
      <c r="ACA203"/>
      <c r="ACB203"/>
      <c r="ACC203"/>
      <c r="ACD203"/>
      <c r="ACE203"/>
      <c r="ACF203"/>
      <c r="ACG203"/>
      <c r="ACH203"/>
      <c r="ACI203"/>
      <c r="ACJ203"/>
      <c r="ACK203"/>
      <c r="ACL203"/>
      <c r="ACM203"/>
      <c r="ACN203"/>
      <c r="ACO203"/>
      <c r="ACP203"/>
      <c r="ACQ203"/>
      <c r="ACR203"/>
      <c r="ACS203"/>
      <c r="ACT203"/>
      <c r="ACU203"/>
      <c r="ACV203"/>
      <c r="ACW203"/>
      <c r="ACX203"/>
      <c r="ACY203"/>
      <c r="ACZ203"/>
      <c r="ADA203"/>
      <c r="ADB203"/>
      <c r="ADC203"/>
      <c r="ADD203"/>
      <c r="ADE203"/>
      <c r="ADF203"/>
      <c r="ADG203"/>
      <c r="ADH203"/>
      <c r="ADI203"/>
      <c r="ADJ203"/>
      <c r="ADK203"/>
      <c r="ADL203"/>
      <c r="ADM203"/>
      <c r="ADN203"/>
      <c r="ADO203"/>
      <c r="ADP203"/>
      <c r="ADQ203"/>
      <c r="ADR203"/>
      <c r="ADS203"/>
      <c r="ADT203"/>
      <c r="ADU203"/>
      <c r="ADV203"/>
      <c r="ADW203"/>
      <c r="ADX203"/>
      <c r="ADY203"/>
      <c r="ADZ203"/>
      <c r="AEA203"/>
      <c r="AEB203"/>
      <c r="AEC203"/>
      <c r="AED203"/>
      <c r="AEE203"/>
      <c r="AEF203"/>
      <c r="AEG203"/>
      <c r="AEH203"/>
      <c r="AEI203"/>
      <c r="AEJ203"/>
      <c r="AEK203"/>
      <c r="AEL203"/>
      <c r="AEM203"/>
      <c r="AEN203"/>
      <c r="AEO203"/>
      <c r="AEP203"/>
      <c r="AEQ203"/>
      <c r="AER203"/>
      <c r="AES203"/>
      <c r="AET203"/>
      <c r="AEU203"/>
      <c r="AEV203"/>
      <c r="AEW203"/>
      <c r="AEX203"/>
      <c r="AEY203"/>
      <c r="AEZ203"/>
      <c r="AFA203"/>
      <c r="AFB203"/>
      <c r="AFC203"/>
      <c r="AFD203"/>
      <c r="AFE203"/>
      <c r="AFF203"/>
      <c r="AFG203"/>
      <c r="AFH203"/>
      <c r="AFI203"/>
      <c r="AFJ203"/>
      <c r="AFK203"/>
      <c r="AFL203"/>
      <c r="AFM203"/>
      <c r="AFN203"/>
      <c r="AFO203"/>
      <c r="AFP203"/>
      <c r="AFQ203"/>
      <c r="AFR203"/>
      <c r="AFS203"/>
      <c r="AFT203"/>
      <c r="AFU203"/>
      <c r="AFV203"/>
      <c r="AFW203"/>
      <c r="AFX203"/>
      <c r="AFY203"/>
      <c r="AFZ203"/>
      <c r="AGA203"/>
      <c r="AGB203"/>
      <c r="AGC203"/>
      <c r="AGD203"/>
      <c r="AGE203"/>
      <c r="AGF203"/>
      <c r="AGG203"/>
      <c r="AGH203"/>
      <c r="AGI203"/>
      <c r="AGJ203"/>
      <c r="AGK203"/>
      <c r="AGL203"/>
      <c r="AGM203"/>
      <c r="AGN203"/>
      <c r="AGO203"/>
      <c r="AGP203"/>
      <c r="AGQ203"/>
      <c r="AGR203"/>
      <c r="AGS203"/>
      <c r="AGT203"/>
      <c r="AGU203"/>
      <c r="AGV203"/>
      <c r="AGW203"/>
      <c r="AGX203"/>
      <c r="AGY203"/>
      <c r="AGZ203"/>
      <c r="AHA203"/>
      <c r="AHB203"/>
      <c r="AHC203"/>
      <c r="AHD203"/>
      <c r="AHE203"/>
      <c r="AHF203"/>
      <c r="AHG203"/>
      <c r="AHH203"/>
      <c r="AHI203"/>
      <c r="AHJ203"/>
      <c r="AHK203"/>
      <c r="AHL203"/>
      <c r="AHM203"/>
      <c r="AHN203"/>
      <c r="AHO203"/>
      <c r="AHP203"/>
      <c r="AHQ203"/>
      <c r="AHR203"/>
      <c r="AHS203"/>
      <c r="AHT203"/>
      <c r="AHU203"/>
      <c r="AHV203"/>
      <c r="AHW203"/>
      <c r="AHX203"/>
      <c r="AHY203"/>
      <c r="AHZ203"/>
      <c r="AIA203"/>
      <c r="AIB203"/>
      <c r="AIC203"/>
      <c r="AID203"/>
      <c r="AIE203"/>
      <c r="AIF203"/>
      <c r="AIG203"/>
      <c r="AIH203"/>
      <c r="AII203"/>
      <c r="AIJ203"/>
      <c r="AIK203"/>
      <c r="AIL203"/>
      <c r="AIM203"/>
      <c r="AIN203"/>
      <c r="AIO203"/>
      <c r="AIP203"/>
      <c r="AIQ203"/>
      <c r="AIR203"/>
      <c r="AIS203"/>
      <c r="AIT203"/>
      <c r="AIU203"/>
      <c r="AIV203"/>
      <c r="AIW203"/>
      <c r="AIX203"/>
      <c r="AIY203"/>
      <c r="AIZ203"/>
      <c r="AJA203"/>
      <c r="AJB203"/>
      <c r="AJC203"/>
      <c r="AJD203"/>
      <c r="AJE203"/>
      <c r="AJF203"/>
      <c r="AJG203"/>
      <c r="AJH203"/>
      <c r="AJI203"/>
      <c r="AJJ203"/>
      <c r="AJK203"/>
      <c r="AJL203"/>
      <c r="AJM203"/>
      <c r="AJN203"/>
      <c r="AJO203"/>
      <c r="AJP203"/>
      <c r="AJQ203"/>
      <c r="AJR203"/>
      <c r="AJS203"/>
      <c r="AJT203"/>
      <c r="AJU203"/>
      <c r="AJV203"/>
      <c r="AJW203"/>
      <c r="AJX203"/>
      <c r="AJY203"/>
      <c r="AJZ203"/>
      <c r="AKA203"/>
      <c r="AKB203"/>
      <c r="AKC203"/>
      <c r="AKD203"/>
      <c r="AKE203"/>
      <c r="AKF203"/>
      <c r="AKG203"/>
      <c r="AKH203"/>
      <c r="AKI203"/>
      <c r="AKJ203"/>
      <c r="AKK203"/>
      <c r="AKL203"/>
      <c r="AKM203"/>
      <c r="AKN203"/>
      <c r="AKO203"/>
      <c r="AKP203"/>
      <c r="AKQ203"/>
      <c r="AKR203"/>
      <c r="AKS203"/>
      <c r="AKT203"/>
      <c r="AKU203"/>
      <c r="AKV203"/>
      <c r="AKW203"/>
      <c r="AKX203"/>
      <c r="AKY203"/>
      <c r="AKZ203"/>
      <c r="ALA203"/>
      <c r="ALB203"/>
      <c r="ALC203"/>
      <c r="ALD203"/>
      <c r="ALE203"/>
      <c r="ALF203"/>
      <c r="ALG203"/>
      <c r="ALH203"/>
      <c r="ALI203"/>
      <c r="ALJ203"/>
      <c r="ALK203"/>
      <c r="ALL203"/>
      <c r="ALM203"/>
      <c r="ALN203"/>
      <c r="ALO203"/>
      <c r="ALP203"/>
      <c r="ALQ203"/>
      <c r="ALR203"/>
      <c r="ALS203"/>
      <c r="ALT203"/>
      <c r="ALU203"/>
      <c r="ALV203"/>
      <c r="ALW203"/>
      <c r="ALX203"/>
      <c r="ALY203"/>
      <c r="ALZ203"/>
      <c r="AMA203"/>
      <c r="AMB203"/>
      <c r="AMC203"/>
      <c r="AMD203"/>
      <c r="AME203"/>
      <c r="AMF203"/>
      <c r="AMG203"/>
      <c r="AMH203"/>
      <c r="AMI203"/>
      <c r="AMJ203"/>
      <c r="AMK203"/>
      <c r="AML203"/>
    </row>
    <row r="204" spans="1:1026" ht="14.45" customHeight="1" x14ac:dyDescent="0.2">
      <c r="A204" s="345" t="s">
        <v>133</v>
      </c>
      <c r="B204" s="26" t="s">
        <v>317</v>
      </c>
      <c r="C204" s="212" t="s">
        <v>281</v>
      </c>
      <c r="D204" s="274"/>
      <c r="E204" s="266">
        <v>60</v>
      </c>
      <c r="F204" s="646" t="s">
        <v>331</v>
      </c>
      <c r="G204" s="268">
        <v>5</v>
      </c>
      <c r="H204" s="213">
        <v>30</v>
      </c>
      <c r="I204" s="722"/>
      <c r="J204" s="722">
        <v>30</v>
      </c>
      <c r="K204" s="297"/>
      <c r="L204" s="231"/>
      <c r="M204" s="297"/>
      <c r="N204" s="231"/>
      <c r="O204" s="229"/>
      <c r="P204" s="228"/>
      <c r="Q204" s="231"/>
      <c r="R204" s="231"/>
      <c r="S204" s="229"/>
      <c r="T204" s="228"/>
      <c r="U204" s="231"/>
      <c r="V204" s="231"/>
      <c r="W204" s="229"/>
      <c r="X204" s="232"/>
      <c r="Y204" s="233"/>
      <c r="Z204" s="233"/>
      <c r="AA204" s="234"/>
      <c r="AB204" s="426">
        <v>30</v>
      </c>
      <c r="AC204" s="422">
        <v>30</v>
      </c>
      <c r="AD204" s="424"/>
      <c r="AE204" s="482"/>
      <c r="AF204" s="422"/>
      <c r="AG204" s="422"/>
      <c r="AH204" s="424"/>
      <c r="AI204" s="483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/>
      <c r="KJ204"/>
      <c r="KK204"/>
      <c r="KL204"/>
      <c r="KM204"/>
      <c r="KN204"/>
      <c r="KO204"/>
      <c r="KP204"/>
      <c r="KQ204"/>
      <c r="KR204"/>
      <c r="KS204"/>
      <c r="KT204"/>
      <c r="KU204"/>
      <c r="KV204"/>
      <c r="KW204"/>
      <c r="KX204"/>
      <c r="KY204"/>
      <c r="KZ204"/>
      <c r="LA204"/>
      <c r="LB204"/>
      <c r="LC204"/>
      <c r="LD204"/>
      <c r="LE204"/>
      <c r="LF204"/>
      <c r="LG204"/>
      <c r="LH204"/>
      <c r="LI204"/>
      <c r="LJ204"/>
      <c r="LK204"/>
      <c r="LL204"/>
      <c r="LM204"/>
      <c r="LN204"/>
      <c r="LO204"/>
      <c r="LP204"/>
      <c r="LQ204"/>
      <c r="LR204"/>
      <c r="LS204"/>
      <c r="LT204"/>
      <c r="LU204"/>
      <c r="LV204"/>
      <c r="LW204"/>
      <c r="LX204"/>
      <c r="LY204"/>
      <c r="LZ204"/>
      <c r="MA204"/>
      <c r="MB204"/>
      <c r="MC204"/>
      <c r="MD204"/>
      <c r="ME204"/>
      <c r="MF204"/>
      <c r="MG204"/>
      <c r="MH204"/>
      <c r="MI204"/>
      <c r="MJ204"/>
      <c r="MK204"/>
      <c r="ML204"/>
      <c r="MM204"/>
      <c r="MN204"/>
      <c r="MO204"/>
      <c r="MP204"/>
      <c r="MQ204"/>
      <c r="MR204"/>
      <c r="MS204"/>
      <c r="MT204"/>
      <c r="MU204"/>
      <c r="MV204"/>
      <c r="MW204"/>
      <c r="MX204"/>
      <c r="MY204"/>
      <c r="MZ204"/>
      <c r="NA204"/>
      <c r="NB204"/>
      <c r="NC204"/>
      <c r="ND204"/>
      <c r="NE204"/>
      <c r="NF204"/>
      <c r="NG204"/>
      <c r="NH204"/>
      <c r="NI204"/>
      <c r="NJ204"/>
      <c r="NK204"/>
      <c r="NL204"/>
      <c r="NM204"/>
      <c r="NN204"/>
      <c r="NO204"/>
      <c r="NP204"/>
      <c r="NQ204"/>
      <c r="NR204"/>
      <c r="NS204"/>
      <c r="NT204"/>
      <c r="NU204"/>
      <c r="NV204"/>
      <c r="NW204"/>
      <c r="NX204"/>
      <c r="NY204"/>
      <c r="NZ204"/>
      <c r="OA204"/>
      <c r="OB204"/>
      <c r="OC204"/>
      <c r="OD204"/>
      <c r="OE204"/>
      <c r="OF204"/>
      <c r="OG204"/>
      <c r="OH204"/>
      <c r="OI204"/>
      <c r="OJ204"/>
      <c r="OK204"/>
      <c r="OL204"/>
      <c r="OM204"/>
      <c r="ON204"/>
      <c r="OO204"/>
      <c r="OP204"/>
      <c r="OQ204"/>
      <c r="OR204"/>
      <c r="OS204"/>
      <c r="OT204"/>
      <c r="OU204"/>
      <c r="OV204"/>
      <c r="OW204"/>
      <c r="OX204"/>
      <c r="OY204"/>
      <c r="OZ204"/>
      <c r="PA204"/>
      <c r="PB204"/>
      <c r="PC204"/>
      <c r="PD204"/>
      <c r="PE204"/>
      <c r="PF204"/>
      <c r="PG204"/>
      <c r="PH204"/>
      <c r="PI204"/>
      <c r="PJ204"/>
      <c r="PK204"/>
      <c r="PL204"/>
      <c r="PM204"/>
      <c r="PN204"/>
      <c r="PO204"/>
      <c r="PP204"/>
      <c r="PQ204"/>
      <c r="PR204"/>
      <c r="PS204"/>
      <c r="PT204"/>
      <c r="PU204"/>
      <c r="PV204"/>
      <c r="PW204"/>
      <c r="PX204"/>
      <c r="PY204"/>
      <c r="PZ204"/>
      <c r="QA204"/>
      <c r="QB204"/>
      <c r="QC204"/>
      <c r="QD204"/>
      <c r="QE204"/>
      <c r="QF204"/>
      <c r="QG204"/>
      <c r="QH204"/>
      <c r="QI204"/>
      <c r="QJ204"/>
      <c r="QK204"/>
      <c r="QL204"/>
      <c r="QM204"/>
      <c r="QN204"/>
      <c r="QO204"/>
      <c r="QP204"/>
      <c r="QQ204"/>
      <c r="QR204"/>
      <c r="QS204"/>
      <c r="QT204"/>
      <c r="QU204"/>
      <c r="QV204"/>
      <c r="QW204"/>
      <c r="QX204"/>
      <c r="QY204"/>
      <c r="QZ204"/>
      <c r="RA204"/>
      <c r="RB204"/>
      <c r="RC204"/>
      <c r="RD204"/>
      <c r="RE204"/>
      <c r="RF204"/>
      <c r="RG204"/>
      <c r="RH204"/>
      <c r="RI204"/>
      <c r="RJ204"/>
      <c r="RK204"/>
      <c r="RL204"/>
      <c r="RM204"/>
      <c r="RN204"/>
      <c r="RO204"/>
      <c r="RP204"/>
      <c r="RQ204"/>
      <c r="RR204"/>
      <c r="RS204"/>
      <c r="RT204"/>
      <c r="RU204"/>
      <c r="RV204"/>
      <c r="RW204"/>
      <c r="RX204"/>
      <c r="RY204"/>
      <c r="RZ204"/>
      <c r="SA204"/>
      <c r="SB204"/>
      <c r="SC204"/>
      <c r="SD204"/>
      <c r="SE204"/>
      <c r="SF204"/>
      <c r="SG204"/>
      <c r="SH204"/>
      <c r="SI204"/>
      <c r="SJ204"/>
      <c r="SK204"/>
      <c r="SL204"/>
      <c r="SM204"/>
      <c r="SN204"/>
      <c r="SO204"/>
      <c r="SP204"/>
      <c r="SQ204"/>
      <c r="SR204"/>
      <c r="SS204"/>
      <c r="ST204"/>
      <c r="SU204"/>
      <c r="SV204"/>
      <c r="SW204"/>
      <c r="SX204"/>
      <c r="SY204"/>
      <c r="SZ204"/>
      <c r="TA204"/>
      <c r="TB204"/>
      <c r="TC204"/>
      <c r="TD204"/>
      <c r="TE204"/>
      <c r="TF204"/>
      <c r="TG204"/>
      <c r="TH204"/>
      <c r="TI204"/>
      <c r="TJ204"/>
      <c r="TK204"/>
      <c r="TL204"/>
      <c r="TM204"/>
      <c r="TN204"/>
      <c r="TO204"/>
      <c r="TP204"/>
      <c r="TQ204"/>
      <c r="TR204"/>
      <c r="TS204"/>
      <c r="TT204"/>
      <c r="TU204"/>
      <c r="TV204"/>
      <c r="TW204"/>
      <c r="TX204"/>
      <c r="TY204"/>
      <c r="TZ204"/>
      <c r="UA204"/>
      <c r="UB204"/>
      <c r="UC204"/>
      <c r="UD204"/>
      <c r="UE204"/>
      <c r="UF204"/>
      <c r="UG204"/>
      <c r="UH204"/>
      <c r="UI204"/>
      <c r="UJ204"/>
      <c r="UK204"/>
      <c r="UL204"/>
      <c r="UM204"/>
      <c r="UN204"/>
      <c r="UO204"/>
      <c r="UP204"/>
      <c r="UQ204"/>
      <c r="UR204"/>
      <c r="US204"/>
      <c r="UT204"/>
      <c r="UU204"/>
      <c r="UV204"/>
      <c r="UW204"/>
      <c r="UX204"/>
      <c r="UY204"/>
      <c r="UZ204"/>
      <c r="VA204"/>
      <c r="VB204"/>
      <c r="VC204"/>
      <c r="VD204"/>
      <c r="VE204"/>
      <c r="VF204"/>
      <c r="VG204"/>
      <c r="VH204"/>
      <c r="VI204"/>
      <c r="VJ204"/>
      <c r="VK204"/>
      <c r="VL204"/>
      <c r="VM204"/>
      <c r="VN204"/>
      <c r="VO204"/>
      <c r="VP204"/>
      <c r="VQ204"/>
      <c r="VR204"/>
      <c r="VS204"/>
      <c r="VT204"/>
      <c r="VU204"/>
      <c r="VV204"/>
      <c r="VW204"/>
      <c r="VX204"/>
      <c r="VY204"/>
      <c r="VZ204"/>
      <c r="WA204"/>
      <c r="WB204"/>
      <c r="WC204"/>
      <c r="WD204"/>
      <c r="WE204"/>
      <c r="WF204"/>
      <c r="WG204"/>
      <c r="WH204"/>
      <c r="WI204"/>
      <c r="WJ204"/>
      <c r="WK204"/>
      <c r="WL204"/>
      <c r="WM204"/>
      <c r="WN204"/>
      <c r="WO204"/>
      <c r="WP204"/>
      <c r="WQ204"/>
      <c r="WR204"/>
      <c r="WS204"/>
      <c r="WT204"/>
      <c r="WU204"/>
      <c r="WV204"/>
      <c r="WW204"/>
      <c r="WX204"/>
      <c r="WY204"/>
      <c r="WZ204"/>
      <c r="XA204"/>
      <c r="XB204"/>
      <c r="XC204"/>
      <c r="XD204"/>
      <c r="XE204"/>
      <c r="XF204"/>
      <c r="XG204"/>
      <c r="XH204"/>
      <c r="XI204"/>
      <c r="XJ204"/>
      <c r="XK204"/>
      <c r="XL204"/>
      <c r="XM204"/>
      <c r="XN204"/>
      <c r="XO204"/>
      <c r="XP204"/>
      <c r="XQ204"/>
      <c r="XR204"/>
      <c r="XS204"/>
      <c r="XT204"/>
      <c r="XU204"/>
      <c r="XV204"/>
      <c r="XW204"/>
      <c r="XX204"/>
      <c r="XY204"/>
      <c r="XZ204"/>
      <c r="YA204"/>
      <c r="YB204"/>
      <c r="YC204"/>
      <c r="YD204"/>
      <c r="YE204"/>
      <c r="YF204"/>
      <c r="YG204"/>
      <c r="YH204"/>
      <c r="YI204"/>
      <c r="YJ204"/>
      <c r="YK204"/>
      <c r="YL204"/>
      <c r="YM204"/>
      <c r="YN204"/>
      <c r="YO204"/>
      <c r="YP204"/>
      <c r="YQ204"/>
      <c r="YR204"/>
      <c r="YS204"/>
      <c r="YT204"/>
      <c r="YU204"/>
      <c r="YV204"/>
      <c r="YW204"/>
      <c r="YX204"/>
      <c r="YY204"/>
      <c r="YZ204"/>
      <c r="ZA204"/>
      <c r="ZB204"/>
      <c r="ZC204"/>
      <c r="ZD204"/>
      <c r="ZE204"/>
      <c r="ZF204"/>
      <c r="ZG204"/>
      <c r="ZH204"/>
      <c r="ZI204"/>
      <c r="ZJ204"/>
      <c r="ZK204"/>
      <c r="ZL204"/>
      <c r="ZM204"/>
      <c r="ZN204"/>
      <c r="ZO204"/>
      <c r="ZP204"/>
      <c r="ZQ204"/>
      <c r="ZR204"/>
      <c r="ZS204"/>
      <c r="ZT204"/>
      <c r="ZU204"/>
      <c r="ZV204"/>
      <c r="ZW204"/>
      <c r="ZX204"/>
      <c r="ZY204"/>
      <c r="ZZ204"/>
      <c r="AAA204"/>
      <c r="AAB204"/>
      <c r="AAC204"/>
      <c r="AAD204"/>
      <c r="AAE204"/>
      <c r="AAF204"/>
      <c r="AAG204"/>
      <c r="AAH204"/>
      <c r="AAI204"/>
      <c r="AAJ204"/>
      <c r="AAK204"/>
      <c r="AAL204"/>
      <c r="AAM204"/>
      <c r="AAN204"/>
      <c r="AAO204"/>
      <c r="AAP204"/>
      <c r="AAQ204"/>
      <c r="AAR204"/>
      <c r="AAS204"/>
      <c r="AAT204"/>
      <c r="AAU204"/>
      <c r="AAV204"/>
      <c r="AAW204"/>
      <c r="AAX204"/>
      <c r="AAY204"/>
      <c r="AAZ204"/>
      <c r="ABA204"/>
      <c r="ABB204"/>
      <c r="ABC204"/>
      <c r="ABD204"/>
      <c r="ABE204"/>
      <c r="ABF204"/>
      <c r="ABG204"/>
      <c r="ABH204"/>
      <c r="ABI204"/>
      <c r="ABJ204"/>
      <c r="ABK204"/>
      <c r="ABL204"/>
      <c r="ABM204"/>
      <c r="ABN204"/>
      <c r="ABO204"/>
      <c r="ABP204"/>
      <c r="ABQ204"/>
      <c r="ABR204"/>
      <c r="ABS204"/>
      <c r="ABT204"/>
      <c r="ABU204"/>
      <c r="ABV204"/>
      <c r="ABW204"/>
      <c r="ABX204"/>
      <c r="ABY204"/>
      <c r="ABZ204"/>
      <c r="ACA204"/>
      <c r="ACB204"/>
      <c r="ACC204"/>
      <c r="ACD204"/>
      <c r="ACE204"/>
      <c r="ACF204"/>
      <c r="ACG204"/>
      <c r="ACH204"/>
      <c r="ACI204"/>
      <c r="ACJ204"/>
      <c r="ACK204"/>
      <c r="ACL204"/>
      <c r="ACM204"/>
      <c r="ACN204"/>
      <c r="ACO204"/>
      <c r="ACP204"/>
      <c r="ACQ204"/>
      <c r="ACR204"/>
      <c r="ACS204"/>
      <c r="ACT204"/>
      <c r="ACU204"/>
      <c r="ACV204"/>
      <c r="ACW204"/>
      <c r="ACX204"/>
      <c r="ACY204"/>
      <c r="ACZ204"/>
      <c r="ADA204"/>
      <c r="ADB204"/>
      <c r="ADC204"/>
      <c r="ADD204"/>
      <c r="ADE204"/>
      <c r="ADF204"/>
      <c r="ADG204"/>
      <c r="ADH204"/>
      <c r="ADI204"/>
      <c r="ADJ204"/>
      <c r="ADK204"/>
      <c r="ADL204"/>
      <c r="ADM204"/>
      <c r="ADN204"/>
      <c r="ADO204"/>
      <c r="ADP204"/>
      <c r="ADQ204"/>
      <c r="ADR204"/>
      <c r="ADS204"/>
      <c r="ADT204"/>
      <c r="ADU204"/>
      <c r="ADV204"/>
      <c r="ADW204"/>
      <c r="ADX204"/>
      <c r="ADY204"/>
      <c r="ADZ204"/>
      <c r="AEA204"/>
      <c r="AEB204"/>
      <c r="AEC204"/>
      <c r="AED204"/>
      <c r="AEE204"/>
      <c r="AEF204"/>
      <c r="AEG204"/>
      <c r="AEH204"/>
      <c r="AEI204"/>
      <c r="AEJ204"/>
      <c r="AEK204"/>
      <c r="AEL204"/>
      <c r="AEM204"/>
      <c r="AEN204"/>
      <c r="AEO204"/>
      <c r="AEP204"/>
      <c r="AEQ204"/>
      <c r="AER204"/>
      <c r="AES204"/>
      <c r="AET204"/>
      <c r="AEU204"/>
      <c r="AEV204"/>
      <c r="AEW204"/>
      <c r="AEX204"/>
      <c r="AEY204"/>
      <c r="AEZ204"/>
      <c r="AFA204"/>
      <c r="AFB204"/>
      <c r="AFC204"/>
      <c r="AFD204"/>
      <c r="AFE204"/>
      <c r="AFF204"/>
      <c r="AFG204"/>
      <c r="AFH204"/>
      <c r="AFI204"/>
      <c r="AFJ204"/>
      <c r="AFK204"/>
      <c r="AFL204"/>
      <c r="AFM204"/>
      <c r="AFN204"/>
      <c r="AFO204"/>
      <c r="AFP204"/>
      <c r="AFQ204"/>
      <c r="AFR204"/>
      <c r="AFS204"/>
      <c r="AFT204"/>
      <c r="AFU204"/>
      <c r="AFV204"/>
      <c r="AFW204"/>
      <c r="AFX204"/>
      <c r="AFY204"/>
      <c r="AFZ204"/>
      <c r="AGA204"/>
      <c r="AGB204"/>
      <c r="AGC204"/>
      <c r="AGD204"/>
      <c r="AGE204"/>
      <c r="AGF204"/>
      <c r="AGG204"/>
      <c r="AGH204"/>
      <c r="AGI204"/>
      <c r="AGJ204"/>
      <c r="AGK204"/>
      <c r="AGL204"/>
      <c r="AGM204"/>
      <c r="AGN204"/>
      <c r="AGO204"/>
      <c r="AGP204"/>
      <c r="AGQ204"/>
      <c r="AGR204"/>
      <c r="AGS204"/>
      <c r="AGT204"/>
      <c r="AGU204"/>
      <c r="AGV204"/>
      <c r="AGW204"/>
      <c r="AGX204"/>
      <c r="AGY204"/>
      <c r="AGZ204"/>
      <c r="AHA204"/>
      <c r="AHB204"/>
      <c r="AHC204"/>
      <c r="AHD204"/>
      <c r="AHE204"/>
      <c r="AHF204"/>
      <c r="AHG204"/>
      <c r="AHH204"/>
      <c r="AHI204"/>
      <c r="AHJ204"/>
      <c r="AHK204"/>
      <c r="AHL204"/>
      <c r="AHM204"/>
      <c r="AHN204"/>
      <c r="AHO204"/>
      <c r="AHP204"/>
      <c r="AHQ204"/>
      <c r="AHR204"/>
      <c r="AHS204"/>
      <c r="AHT204"/>
      <c r="AHU204"/>
      <c r="AHV204"/>
      <c r="AHW204"/>
      <c r="AHX204"/>
      <c r="AHY204"/>
      <c r="AHZ204"/>
      <c r="AIA204"/>
      <c r="AIB204"/>
      <c r="AIC204"/>
      <c r="AID204"/>
      <c r="AIE204"/>
      <c r="AIF204"/>
      <c r="AIG204"/>
      <c r="AIH204"/>
      <c r="AII204"/>
      <c r="AIJ204"/>
      <c r="AIK204"/>
      <c r="AIL204"/>
      <c r="AIM204"/>
      <c r="AIN204"/>
      <c r="AIO204"/>
      <c r="AIP204"/>
      <c r="AIQ204"/>
      <c r="AIR204"/>
      <c r="AIS204"/>
      <c r="AIT204"/>
      <c r="AIU204"/>
      <c r="AIV204"/>
      <c r="AIW204"/>
      <c r="AIX204"/>
      <c r="AIY204"/>
      <c r="AIZ204"/>
      <c r="AJA204"/>
      <c r="AJB204"/>
      <c r="AJC204"/>
      <c r="AJD204"/>
      <c r="AJE204"/>
      <c r="AJF204"/>
      <c r="AJG204"/>
      <c r="AJH204"/>
      <c r="AJI204"/>
      <c r="AJJ204"/>
      <c r="AJK204"/>
      <c r="AJL204"/>
      <c r="AJM204"/>
      <c r="AJN204"/>
      <c r="AJO204"/>
      <c r="AJP204"/>
      <c r="AJQ204"/>
      <c r="AJR204"/>
      <c r="AJS204"/>
      <c r="AJT204"/>
      <c r="AJU204"/>
      <c r="AJV204"/>
      <c r="AJW204"/>
      <c r="AJX204"/>
      <c r="AJY204"/>
      <c r="AJZ204"/>
      <c r="AKA204"/>
      <c r="AKB204"/>
      <c r="AKC204"/>
      <c r="AKD204"/>
      <c r="AKE204"/>
      <c r="AKF204"/>
      <c r="AKG204"/>
      <c r="AKH204"/>
      <c r="AKI204"/>
      <c r="AKJ204"/>
      <c r="AKK204"/>
      <c r="AKL204"/>
      <c r="AKM204"/>
      <c r="AKN204"/>
      <c r="AKO204"/>
      <c r="AKP204"/>
      <c r="AKQ204"/>
      <c r="AKR204"/>
      <c r="AKS204"/>
      <c r="AKT204"/>
      <c r="AKU204"/>
      <c r="AKV204"/>
      <c r="AKW204"/>
      <c r="AKX204"/>
      <c r="AKY204"/>
      <c r="AKZ204"/>
      <c r="ALA204"/>
      <c r="ALB204"/>
      <c r="ALC204"/>
      <c r="ALD204"/>
      <c r="ALE204"/>
      <c r="ALF204"/>
      <c r="ALG204"/>
      <c r="ALH204"/>
      <c r="ALI204"/>
      <c r="ALJ204"/>
      <c r="ALK204"/>
      <c r="ALL204"/>
      <c r="ALM204"/>
      <c r="ALN204"/>
      <c r="ALO204"/>
      <c r="ALP204"/>
      <c r="ALQ204"/>
      <c r="ALR204"/>
      <c r="ALS204"/>
      <c r="ALT204"/>
      <c r="ALU204"/>
      <c r="ALV204"/>
      <c r="ALW204"/>
      <c r="ALX204"/>
      <c r="ALY204"/>
      <c r="ALZ204"/>
      <c r="AMA204"/>
      <c r="AMB204"/>
      <c r="AMC204"/>
      <c r="AMD204"/>
      <c r="AME204"/>
      <c r="AMF204"/>
      <c r="AMG204"/>
      <c r="AMH204"/>
      <c r="AMI204"/>
      <c r="AMJ204"/>
      <c r="AMK204"/>
      <c r="AML204"/>
    </row>
    <row r="205" spans="1:1026" ht="14.45" customHeight="1" x14ac:dyDescent="0.2">
      <c r="A205" s="345" t="s">
        <v>135</v>
      </c>
      <c r="B205" s="26" t="s">
        <v>318</v>
      </c>
      <c r="C205" s="767" t="s">
        <v>369</v>
      </c>
      <c r="D205" s="768" t="s">
        <v>162</v>
      </c>
      <c r="E205" s="266">
        <v>90</v>
      </c>
      <c r="F205" s="646" t="s">
        <v>343</v>
      </c>
      <c r="G205" s="763">
        <v>7</v>
      </c>
      <c r="H205" s="213">
        <v>30</v>
      </c>
      <c r="I205" s="722"/>
      <c r="J205" s="722">
        <v>60</v>
      </c>
      <c r="K205" s="297"/>
      <c r="L205" s="231"/>
      <c r="M205" s="297"/>
      <c r="N205" s="231"/>
      <c r="O205" s="229"/>
      <c r="P205" s="228"/>
      <c r="Q205" s="231"/>
      <c r="R205" s="231"/>
      <c r="S205" s="229"/>
      <c r="T205" s="228"/>
      <c r="U205" s="231"/>
      <c r="V205" s="231"/>
      <c r="W205" s="229"/>
      <c r="X205" s="232"/>
      <c r="Y205" s="233"/>
      <c r="Z205" s="233"/>
      <c r="AA205" s="234"/>
      <c r="AB205" s="426"/>
      <c r="AC205" s="422"/>
      <c r="AD205" s="424">
        <v>30</v>
      </c>
      <c r="AE205" s="482">
        <v>30</v>
      </c>
      <c r="AF205" s="422"/>
      <c r="AG205" s="422">
        <v>30</v>
      </c>
      <c r="AH205" s="424"/>
      <c r="AI205" s="483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  <c r="KH205"/>
      <c r="KI205"/>
      <c r="KJ205"/>
      <c r="KK205"/>
      <c r="KL205"/>
      <c r="KM205"/>
      <c r="KN205"/>
      <c r="KO205"/>
      <c r="KP205"/>
      <c r="KQ205"/>
      <c r="KR205"/>
      <c r="KS205"/>
      <c r="KT205"/>
      <c r="KU205"/>
      <c r="KV205"/>
      <c r="KW205"/>
      <c r="KX205"/>
      <c r="KY205"/>
      <c r="KZ205"/>
      <c r="LA205"/>
      <c r="LB205"/>
      <c r="LC205"/>
      <c r="LD205"/>
      <c r="LE205"/>
      <c r="LF205"/>
      <c r="LG205"/>
      <c r="LH205"/>
      <c r="LI205"/>
      <c r="LJ205"/>
      <c r="LK205"/>
      <c r="LL205"/>
      <c r="LM205"/>
      <c r="LN205"/>
      <c r="LO205"/>
      <c r="LP205"/>
      <c r="LQ205"/>
      <c r="LR205"/>
      <c r="LS205"/>
      <c r="LT205"/>
      <c r="LU205"/>
      <c r="LV205"/>
      <c r="LW205"/>
      <c r="LX205"/>
      <c r="LY205"/>
      <c r="LZ205"/>
      <c r="MA205"/>
      <c r="MB205"/>
      <c r="MC205"/>
      <c r="MD205"/>
      <c r="ME205"/>
      <c r="MF205"/>
      <c r="MG205"/>
      <c r="MH205"/>
      <c r="MI205"/>
      <c r="MJ205"/>
      <c r="MK205"/>
      <c r="ML205"/>
      <c r="MM205"/>
      <c r="MN205"/>
      <c r="MO205"/>
      <c r="MP205"/>
      <c r="MQ205"/>
      <c r="MR205"/>
      <c r="MS205"/>
      <c r="MT205"/>
      <c r="MU205"/>
      <c r="MV205"/>
      <c r="MW205"/>
      <c r="MX205"/>
      <c r="MY205"/>
      <c r="MZ205"/>
      <c r="NA205"/>
      <c r="NB205"/>
      <c r="NC205"/>
      <c r="ND205"/>
      <c r="NE205"/>
      <c r="NF205"/>
      <c r="NG205"/>
      <c r="NH205"/>
      <c r="NI205"/>
      <c r="NJ205"/>
      <c r="NK205"/>
      <c r="NL205"/>
      <c r="NM205"/>
      <c r="NN205"/>
      <c r="NO205"/>
      <c r="NP205"/>
      <c r="NQ205"/>
      <c r="NR205"/>
      <c r="NS205"/>
      <c r="NT205"/>
      <c r="NU205"/>
      <c r="NV205"/>
      <c r="NW205"/>
      <c r="NX205"/>
      <c r="NY205"/>
      <c r="NZ205"/>
      <c r="OA205"/>
      <c r="OB205"/>
      <c r="OC205"/>
      <c r="OD205"/>
      <c r="OE205"/>
      <c r="OF205"/>
      <c r="OG205"/>
      <c r="OH205"/>
      <c r="OI205"/>
      <c r="OJ205"/>
      <c r="OK205"/>
      <c r="OL205"/>
      <c r="OM205"/>
      <c r="ON205"/>
      <c r="OO205"/>
      <c r="OP205"/>
      <c r="OQ205"/>
      <c r="OR205"/>
      <c r="OS205"/>
      <c r="OT205"/>
      <c r="OU205"/>
      <c r="OV205"/>
      <c r="OW205"/>
      <c r="OX205"/>
      <c r="OY205"/>
      <c r="OZ205"/>
      <c r="PA205"/>
      <c r="PB205"/>
      <c r="PC205"/>
      <c r="PD205"/>
      <c r="PE205"/>
      <c r="PF205"/>
      <c r="PG205"/>
      <c r="PH205"/>
      <c r="PI205"/>
      <c r="PJ205"/>
      <c r="PK205"/>
      <c r="PL205"/>
      <c r="PM205"/>
      <c r="PN205"/>
      <c r="PO205"/>
      <c r="PP205"/>
      <c r="PQ205"/>
      <c r="PR205"/>
      <c r="PS205"/>
      <c r="PT205"/>
      <c r="PU205"/>
      <c r="PV205"/>
      <c r="PW205"/>
      <c r="PX205"/>
      <c r="PY205"/>
      <c r="PZ205"/>
      <c r="QA205"/>
      <c r="QB205"/>
      <c r="QC205"/>
      <c r="QD205"/>
      <c r="QE205"/>
      <c r="QF205"/>
      <c r="QG205"/>
      <c r="QH205"/>
      <c r="QI205"/>
      <c r="QJ205"/>
      <c r="QK205"/>
      <c r="QL205"/>
      <c r="QM205"/>
      <c r="QN205"/>
      <c r="QO205"/>
      <c r="QP205"/>
      <c r="QQ205"/>
      <c r="QR205"/>
      <c r="QS205"/>
      <c r="QT205"/>
      <c r="QU205"/>
      <c r="QV205"/>
      <c r="QW205"/>
      <c r="QX205"/>
      <c r="QY205"/>
      <c r="QZ205"/>
      <c r="RA205"/>
      <c r="RB205"/>
      <c r="RC205"/>
      <c r="RD205"/>
      <c r="RE205"/>
      <c r="RF205"/>
      <c r="RG205"/>
      <c r="RH205"/>
      <c r="RI205"/>
      <c r="RJ205"/>
      <c r="RK205"/>
      <c r="RL205"/>
      <c r="RM205"/>
      <c r="RN205"/>
      <c r="RO205"/>
      <c r="RP205"/>
      <c r="RQ205"/>
      <c r="RR205"/>
      <c r="RS205"/>
      <c r="RT205"/>
      <c r="RU205"/>
      <c r="RV205"/>
      <c r="RW205"/>
      <c r="RX205"/>
      <c r="RY205"/>
      <c r="RZ205"/>
      <c r="SA205"/>
      <c r="SB205"/>
      <c r="SC205"/>
      <c r="SD205"/>
      <c r="SE205"/>
      <c r="SF205"/>
      <c r="SG205"/>
      <c r="SH205"/>
      <c r="SI205"/>
      <c r="SJ205"/>
      <c r="SK205"/>
      <c r="SL205"/>
      <c r="SM205"/>
      <c r="SN205"/>
      <c r="SO205"/>
      <c r="SP205"/>
      <c r="SQ205"/>
      <c r="SR205"/>
      <c r="SS205"/>
      <c r="ST205"/>
      <c r="SU205"/>
      <c r="SV205"/>
      <c r="SW205"/>
      <c r="SX205"/>
      <c r="SY205"/>
      <c r="SZ205"/>
      <c r="TA205"/>
      <c r="TB205"/>
      <c r="TC205"/>
      <c r="TD205"/>
      <c r="TE205"/>
      <c r="TF205"/>
      <c r="TG205"/>
      <c r="TH205"/>
      <c r="TI205"/>
      <c r="TJ205"/>
      <c r="TK205"/>
      <c r="TL205"/>
      <c r="TM205"/>
      <c r="TN205"/>
      <c r="TO205"/>
      <c r="TP205"/>
      <c r="TQ205"/>
      <c r="TR205"/>
      <c r="TS205"/>
      <c r="TT205"/>
      <c r="TU205"/>
      <c r="TV205"/>
      <c r="TW205"/>
      <c r="TX205"/>
      <c r="TY205"/>
      <c r="TZ205"/>
      <c r="UA205"/>
      <c r="UB205"/>
      <c r="UC205"/>
      <c r="UD205"/>
      <c r="UE205"/>
      <c r="UF205"/>
      <c r="UG205"/>
      <c r="UH205"/>
      <c r="UI205"/>
      <c r="UJ205"/>
      <c r="UK205"/>
      <c r="UL205"/>
      <c r="UM205"/>
      <c r="UN205"/>
      <c r="UO205"/>
      <c r="UP205"/>
      <c r="UQ205"/>
      <c r="UR205"/>
      <c r="US205"/>
      <c r="UT205"/>
      <c r="UU205"/>
      <c r="UV205"/>
      <c r="UW205"/>
      <c r="UX205"/>
      <c r="UY205"/>
      <c r="UZ205"/>
      <c r="VA205"/>
      <c r="VB205"/>
      <c r="VC205"/>
      <c r="VD205"/>
      <c r="VE205"/>
      <c r="VF205"/>
      <c r="VG205"/>
      <c r="VH205"/>
      <c r="VI205"/>
      <c r="VJ205"/>
      <c r="VK205"/>
      <c r="VL205"/>
      <c r="VM205"/>
      <c r="VN205"/>
      <c r="VO205"/>
      <c r="VP205"/>
      <c r="VQ205"/>
      <c r="VR205"/>
      <c r="VS205"/>
      <c r="VT205"/>
      <c r="VU205"/>
      <c r="VV205"/>
      <c r="VW205"/>
      <c r="VX205"/>
      <c r="VY205"/>
      <c r="VZ205"/>
      <c r="WA205"/>
      <c r="WB205"/>
      <c r="WC205"/>
      <c r="WD205"/>
      <c r="WE205"/>
      <c r="WF205"/>
      <c r="WG205"/>
      <c r="WH205"/>
      <c r="WI205"/>
      <c r="WJ205"/>
      <c r="WK205"/>
      <c r="WL205"/>
      <c r="WM205"/>
      <c r="WN205"/>
      <c r="WO205"/>
      <c r="WP205"/>
      <c r="WQ205"/>
      <c r="WR205"/>
      <c r="WS205"/>
      <c r="WT205"/>
      <c r="WU205"/>
      <c r="WV205"/>
      <c r="WW205"/>
      <c r="WX205"/>
      <c r="WY205"/>
      <c r="WZ205"/>
      <c r="XA205"/>
      <c r="XB205"/>
      <c r="XC205"/>
      <c r="XD205"/>
      <c r="XE205"/>
      <c r="XF205"/>
      <c r="XG205"/>
      <c r="XH205"/>
      <c r="XI205"/>
      <c r="XJ205"/>
      <c r="XK205"/>
      <c r="XL205"/>
      <c r="XM205"/>
      <c r="XN205"/>
      <c r="XO205"/>
      <c r="XP205"/>
      <c r="XQ205"/>
      <c r="XR205"/>
      <c r="XS205"/>
      <c r="XT205"/>
      <c r="XU205"/>
      <c r="XV205"/>
      <c r="XW205"/>
      <c r="XX205"/>
      <c r="XY205"/>
      <c r="XZ205"/>
      <c r="YA205"/>
      <c r="YB205"/>
      <c r="YC205"/>
      <c r="YD205"/>
      <c r="YE205"/>
      <c r="YF205"/>
      <c r="YG205"/>
      <c r="YH205"/>
      <c r="YI205"/>
      <c r="YJ205"/>
      <c r="YK205"/>
      <c r="YL205"/>
      <c r="YM205"/>
      <c r="YN205"/>
      <c r="YO205"/>
      <c r="YP205"/>
      <c r="YQ205"/>
      <c r="YR205"/>
      <c r="YS205"/>
      <c r="YT205"/>
      <c r="YU205"/>
      <c r="YV205"/>
      <c r="YW205"/>
      <c r="YX205"/>
      <c r="YY205"/>
      <c r="YZ205"/>
      <c r="ZA205"/>
      <c r="ZB205"/>
      <c r="ZC205"/>
      <c r="ZD205"/>
      <c r="ZE205"/>
      <c r="ZF205"/>
      <c r="ZG205"/>
      <c r="ZH205"/>
      <c r="ZI205"/>
      <c r="ZJ205"/>
      <c r="ZK205"/>
      <c r="ZL205"/>
      <c r="ZM205"/>
      <c r="ZN205"/>
      <c r="ZO205"/>
      <c r="ZP205"/>
      <c r="ZQ205"/>
      <c r="ZR205"/>
      <c r="ZS205"/>
      <c r="ZT205"/>
      <c r="ZU205"/>
      <c r="ZV205"/>
      <c r="ZW205"/>
      <c r="ZX205"/>
      <c r="ZY205"/>
      <c r="ZZ205"/>
      <c r="AAA205"/>
      <c r="AAB205"/>
      <c r="AAC205"/>
      <c r="AAD205"/>
      <c r="AAE205"/>
      <c r="AAF205"/>
      <c r="AAG205"/>
      <c r="AAH205"/>
      <c r="AAI205"/>
      <c r="AAJ205"/>
      <c r="AAK205"/>
      <c r="AAL205"/>
      <c r="AAM205"/>
      <c r="AAN205"/>
      <c r="AAO205"/>
      <c r="AAP205"/>
      <c r="AAQ205"/>
      <c r="AAR205"/>
      <c r="AAS205"/>
      <c r="AAT205"/>
      <c r="AAU205"/>
      <c r="AAV205"/>
      <c r="AAW205"/>
      <c r="AAX205"/>
      <c r="AAY205"/>
      <c r="AAZ205"/>
      <c r="ABA205"/>
      <c r="ABB205"/>
      <c r="ABC205"/>
      <c r="ABD205"/>
      <c r="ABE205"/>
      <c r="ABF205"/>
      <c r="ABG205"/>
      <c r="ABH205"/>
      <c r="ABI205"/>
      <c r="ABJ205"/>
      <c r="ABK205"/>
      <c r="ABL205"/>
      <c r="ABM205"/>
      <c r="ABN205"/>
      <c r="ABO205"/>
      <c r="ABP205"/>
      <c r="ABQ205"/>
      <c r="ABR205"/>
      <c r="ABS205"/>
      <c r="ABT205"/>
      <c r="ABU205"/>
      <c r="ABV205"/>
      <c r="ABW205"/>
      <c r="ABX205"/>
      <c r="ABY205"/>
      <c r="ABZ205"/>
      <c r="ACA205"/>
      <c r="ACB205"/>
      <c r="ACC205"/>
      <c r="ACD205"/>
      <c r="ACE205"/>
      <c r="ACF205"/>
      <c r="ACG205"/>
      <c r="ACH205"/>
      <c r="ACI205"/>
      <c r="ACJ205"/>
      <c r="ACK205"/>
      <c r="ACL205"/>
      <c r="ACM205"/>
      <c r="ACN205"/>
      <c r="ACO205"/>
      <c r="ACP205"/>
      <c r="ACQ205"/>
      <c r="ACR205"/>
      <c r="ACS205"/>
      <c r="ACT205"/>
      <c r="ACU205"/>
      <c r="ACV205"/>
      <c r="ACW205"/>
      <c r="ACX205"/>
      <c r="ACY205"/>
      <c r="ACZ205"/>
      <c r="ADA205"/>
      <c r="ADB205"/>
      <c r="ADC205"/>
      <c r="ADD205"/>
      <c r="ADE205"/>
      <c r="ADF205"/>
      <c r="ADG205"/>
      <c r="ADH205"/>
      <c r="ADI205"/>
      <c r="ADJ205"/>
      <c r="ADK205"/>
      <c r="ADL205"/>
      <c r="ADM205"/>
      <c r="ADN205"/>
      <c r="ADO205"/>
      <c r="ADP205"/>
      <c r="ADQ205"/>
      <c r="ADR205"/>
      <c r="ADS205"/>
      <c r="ADT205"/>
      <c r="ADU205"/>
      <c r="ADV205"/>
      <c r="ADW205"/>
      <c r="ADX205"/>
      <c r="ADY205"/>
      <c r="ADZ205"/>
      <c r="AEA205"/>
      <c r="AEB205"/>
      <c r="AEC205"/>
      <c r="AED205"/>
      <c r="AEE205"/>
      <c r="AEF205"/>
      <c r="AEG205"/>
      <c r="AEH205"/>
      <c r="AEI205"/>
      <c r="AEJ205"/>
      <c r="AEK205"/>
      <c r="AEL205"/>
      <c r="AEM205"/>
      <c r="AEN205"/>
      <c r="AEO205"/>
      <c r="AEP205"/>
      <c r="AEQ205"/>
      <c r="AER205"/>
      <c r="AES205"/>
      <c r="AET205"/>
      <c r="AEU205"/>
      <c r="AEV205"/>
      <c r="AEW205"/>
      <c r="AEX205"/>
      <c r="AEY205"/>
      <c r="AEZ205"/>
      <c r="AFA205"/>
      <c r="AFB205"/>
      <c r="AFC205"/>
      <c r="AFD205"/>
      <c r="AFE205"/>
      <c r="AFF205"/>
      <c r="AFG205"/>
      <c r="AFH205"/>
      <c r="AFI205"/>
      <c r="AFJ205"/>
      <c r="AFK205"/>
      <c r="AFL205"/>
      <c r="AFM205"/>
      <c r="AFN205"/>
      <c r="AFO205"/>
      <c r="AFP205"/>
      <c r="AFQ205"/>
      <c r="AFR205"/>
      <c r="AFS205"/>
      <c r="AFT205"/>
      <c r="AFU205"/>
      <c r="AFV205"/>
      <c r="AFW205"/>
      <c r="AFX205"/>
      <c r="AFY205"/>
      <c r="AFZ205"/>
      <c r="AGA205"/>
      <c r="AGB205"/>
      <c r="AGC205"/>
      <c r="AGD205"/>
      <c r="AGE205"/>
      <c r="AGF205"/>
      <c r="AGG205"/>
      <c r="AGH205"/>
      <c r="AGI205"/>
      <c r="AGJ205"/>
      <c r="AGK205"/>
      <c r="AGL205"/>
      <c r="AGM205"/>
      <c r="AGN205"/>
      <c r="AGO205"/>
      <c r="AGP205"/>
      <c r="AGQ205"/>
      <c r="AGR205"/>
      <c r="AGS205"/>
      <c r="AGT205"/>
      <c r="AGU205"/>
      <c r="AGV205"/>
      <c r="AGW205"/>
      <c r="AGX205"/>
      <c r="AGY205"/>
      <c r="AGZ205"/>
      <c r="AHA205"/>
      <c r="AHB205"/>
      <c r="AHC205"/>
      <c r="AHD205"/>
      <c r="AHE205"/>
      <c r="AHF205"/>
      <c r="AHG205"/>
      <c r="AHH205"/>
      <c r="AHI205"/>
      <c r="AHJ205"/>
      <c r="AHK205"/>
      <c r="AHL205"/>
      <c r="AHM205"/>
      <c r="AHN205"/>
      <c r="AHO205"/>
      <c r="AHP205"/>
      <c r="AHQ205"/>
      <c r="AHR205"/>
      <c r="AHS205"/>
      <c r="AHT205"/>
      <c r="AHU205"/>
      <c r="AHV205"/>
      <c r="AHW205"/>
      <c r="AHX205"/>
      <c r="AHY205"/>
      <c r="AHZ205"/>
      <c r="AIA205"/>
      <c r="AIB205"/>
      <c r="AIC205"/>
      <c r="AID205"/>
      <c r="AIE205"/>
      <c r="AIF205"/>
      <c r="AIG205"/>
      <c r="AIH205"/>
      <c r="AII205"/>
      <c r="AIJ205"/>
      <c r="AIK205"/>
      <c r="AIL205"/>
      <c r="AIM205"/>
      <c r="AIN205"/>
      <c r="AIO205"/>
      <c r="AIP205"/>
      <c r="AIQ205"/>
      <c r="AIR205"/>
      <c r="AIS205"/>
      <c r="AIT205"/>
      <c r="AIU205"/>
      <c r="AIV205"/>
      <c r="AIW205"/>
      <c r="AIX205"/>
      <c r="AIY205"/>
      <c r="AIZ205"/>
      <c r="AJA205"/>
      <c r="AJB205"/>
      <c r="AJC205"/>
      <c r="AJD205"/>
      <c r="AJE205"/>
      <c r="AJF205"/>
      <c r="AJG205"/>
      <c r="AJH205"/>
      <c r="AJI205"/>
      <c r="AJJ205"/>
      <c r="AJK205"/>
      <c r="AJL205"/>
      <c r="AJM205"/>
      <c r="AJN205"/>
      <c r="AJO205"/>
      <c r="AJP205"/>
      <c r="AJQ205"/>
      <c r="AJR205"/>
      <c r="AJS205"/>
      <c r="AJT205"/>
      <c r="AJU205"/>
      <c r="AJV205"/>
      <c r="AJW205"/>
      <c r="AJX205"/>
      <c r="AJY205"/>
      <c r="AJZ205"/>
      <c r="AKA205"/>
      <c r="AKB205"/>
      <c r="AKC205"/>
      <c r="AKD205"/>
      <c r="AKE205"/>
      <c r="AKF205"/>
      <c r="AKG205"/>
      <c r="AKH205"/>
      <c r="AKI205"/>
      <c r="AKJ205"/>
      <c r="AKK205"/>
      <c r="AKL205"/>
      <c r="AKM205"/>
      <c r="AKN205"/>
      <c r="AKO205"/>
      <c r="AKP205"/>
      <c r="AKQ205"/>
      <c r="AKR205"/>
      <c r="AKS205"/>
      <c r="AKT205"/>
      <c r="AKU205"/>
      <c r="AKV205"/>
      <c r="AKW205"/>
      <c r="AKX205"/>
      <c r="AKY205"/>
      <c r="AKZ205"/>
      <c r="ALA205"/>
      <c r="ALB205"/>
      <c r="ALC205"/>
      <c r="ALD205"/>
      <c r="ALE205"/>
      <c r="ALF205"/>
      <c r="ALG205"/>
      <c r="ALH205"/>
      <c r="ALI205"/>
      <c r="ALJ205"/>
      <c r="ALK205"/>
      <c r="ALL205"/>
      <c r="ALM205"/>
      <c r="ALN205"/>
      <c r="ALO205"/>
      <c r="ALP205"/>
      <c r="ALQ205"/>
      <c r="ALR205"/>
      <c r="ALS205"/>
      <c r="ALT205"/>
      <c r="ALU205"/>
      <c r="ALV205"/>
      <c r="ALW205"/>
      <c r="ALX205"/>
      <c r="ALY205"/>
      <c r="ALZ205"/>
      <c r="AMA205"/>
      <c r="AMB205"/>
      <c r="AMC205"/>
      <c r="AMD205"/>
      <c r="AME205"/>
      <c r="AMF205"/>
      <c r="AMG205"/>
      <c r="AMH205"/>
      <c r="AMI205"/>
      <c r="AMJ205"/>
      <c r="AMK205"/>
      <c r="AML205"/>
    </row>
    <row r="206" spans="1:1026" ht="16.350000000000001" customHeight="1" x14ac:dyDescent="0.2">
      <c r="A206" s="658" t="s">
        <v>138</v>
      </c>
      <c r="B206" s="26" t="s">
        <v>319</v>
      </c>
      <c r="C206" s="212"/>
      <c r="D206" s="274" t="s">
        <v>162</v>
      </c>
      <c r="E206" s="721">
        <v>30</v>
      </c>
      <c r="F206" s="643"/>
      <c r="G206" s="723">
        <v>3</v>
      </c>
      <c r="H206" s="213"/>
      <c r="I206" s="722"/>
      <c r="J206" s="722">
        <v>30</v>
      </c>
      <c r="K206" s="297"/>
      <c r="L206" s="231"/>
      <c r="M206" s="297"/>
      <c r="N206" s="231"/>
      <c r="O206" s="229"/>
      <c r="P206" s="228"/>
      <c r="Q206" s="231"/>
      <c r="R206" s="231"/>
      <c r="S206" s="229"/>
      <c r="T206" s="228"/>
      <c r="U206" s="231"/>
      <c r="V206" s="231"/>
      <c r="W206" s="229"/>
      <c r="X206" s="232"/>
      <c r="Y206" s="233"/>
      <c r="Z206" s="233"/>
      <c r="AA206" s="234"/>
      <c r="AB206" s="426"/>
      <c r="AC206" s="422"/>
      <c r="AD206" s="424"/>
      <c r="AE206" s="482">
        <v>30</v>
      </c>
      <c r="AF206" s="422"/>
      <c r="AG206" s="422"/>
      <c r="AH206" s="424"/>
      <c r="AI206" s="483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  <c r="LM206"/>
      <c r="LN206"/>
      <c r="LO206"/>
      <c r="LP206"/>
      <c r="LQ206"/>
      <c r="LR206"/>
      <c r="LS206"/>
      <c r="LT206"/>
      <c r="LU206"/>
      <c r="LV206"/>
      <c r="LW206"/>
      <c r="LX206"/>
      <c r="LY206"/>
      <c r="LZ206"/>
      <c r="MA206"/>
      <c r="MB206"/>
      <c r="MC206"/>
      <c r="MD206"/>
      <c r="ME206"/>
      <c r="MF206"/>
      <c r="MG206"/>
      <c r="MH206"/>
      <c r="MI206"/>
      <c r="MJ206"/>
      <c r="MK206"/>
      <c r="ML206"/>
      <c r="MM206"/>
      <c r="MN206"/>
      <c r="MO206"/>
      <c r="MP206"/>
      <c r="MQ206"/>
      <c r="MR206"/>
      <c r="MS206"/>
      <c r="MT206"/>
      <c r="MU206"/>
      <c r="MV206"/>
      <c r="MW206"/>
      <c r="MX206"/>
      <c r="MY206"/>
      <c r="MZ206"/>
      <c r="NA206"/>
      <c r="NB206"/>
      <c r="NC206"/>
      <c r="ND206"/>
      <c r="NE206"/>
      <c r="NF206"/>
      <c r="NG206"/>
      <c r="NH206"/>
      <c r="NI206"/>
      <c r="NJ206"/>
      <c r="NK206"/>
      <c r="NL206"/>
      <c r="NM206"/>
      <c r="NN206"/>
      <c r="NO206"/>
      <c r="NP206"/>
      <c r="NQ206"/>
      <c r="NR206"/>
      <c r="NS206"/>
      <c r="NT206"/>
      <c r="NU206"/>
      <c r="NV206"/>
      <c r="NW206"/>
      <c r="NX206"/>
      <c r="NY206"/>
      <c r="NZ206"/>
      <c r="OA206"/>
      <c r="OB206"/>
      <c r="OC206"/>
      <c r="OD206"/>
      <c r="OE206"/>
      <c r="OF206"/>
      <c r="OG206"/>
      <c r="OH206"/>
      <c r="OI206"/>
      <c r="OJ206"/>
      <c r="OK206"/>
      <c r="OL206"/>
      <c r="OM206"/>
      <c r="ON206"/>
      <c r="OO206"/>
      <c r="OP206"/>
      <c r="OQ206"/>
      <c r="OR206"/>
      <c r="OS206"/>
      <c r="OT206"/>
      <c r="OU206"/>
      <c r="OV206"/>
      <c r="OW206"/>
      <c r="OX206"/>
      <c r="OY206"/>
      <c r="OZ206"/>
      <c r="PA206"/>
      <c r="PB206"/>
      <c r="PC206"/>
      <c r="PD206"/>
      <c r="PE206"/>
      <c r="PF206"/>
      <c r="PG206"/>
      <c r="PH206"/>
      <c r="PI206"/>
      <c r="PJ206"/>
      <c r="PK206"/>
      <c r="PL206"/>
      <c r="PM206"/>
      <c r="PN206"/>
      <c r="PO206"/>
      <c r="PP206"/>
      <c r="PQ206"/>
      <c r="PR206"/>
      <c r="PS206"/>
      <c r="PT206"/>
      <c r="PU206"/>
      <c r="PV206"/>
      <c r="PW206"/>
      <c r="PX206"/>
      <c r="PY206"/>
      <c r="PZ206"/>
      <c r="QA206"/>
      <c r="QB206"/>
      <c r="QC206"/>
      <c r="QD206"/>
      <c r="QE206"/>
      <c r="QF206"/>
      <c r="QG206"/>
      <c r="QH206"/>
      <c r="QI206"/>
      <c r="QJ206"/>
      <c r="QK206"/>
      <c r="QL206"/>
      <c r="QM206"/>
      <c r="QN206"/>
      <c r="QO206"/>
      <c r="QP206"/>
      <c r="QQ206"/>
      <c r="QR206"/>
      <c r="QS206"/>
      <c r="QT206"/>
      <c r="QU206"/>
      <c r="QV206"/>
      <c r="QW206"/>
      <c r="QX206"/>
      <c r="QY206"/>
      <c r="QZ206"/>
      <c r="RA206"/>
      <c r="RB206"/>
      <c r="RC206"/>
      <c r="RD206"/>
      <c r="RE206"/>
      <c r="RF206"/>
      <c r="RG206"/>
      <c r="RH206"/>
      <c r="RI206"/>
      <c r="RJ206"/>
      <c r="RK206"/>
      <c r="RL206"/>
      <c r="RM206"/>
      <c r="RN206"/>
      <c r="RO206"/>
      <c r="RP206"/>
      <c r="RQ206"/>
      <c r="RR206"/>
      <c r="RS206"/>
      <c r="RT206"/>
      <c r="RU206"/>
      <c r="RV206"/>
      <c r="RW206"/>
      <c r="RX206"/>
      <c r="RY206"/>
      <c r="RZ206"/>
      <c r="SA206"/>
      <c r="SB206"/>
      <c r="SC206"/>
      <c r="SD206"/>
      <c r="SE206"/>
      <c r="SF206"/>
      <c r="SG206"/>
      <c r="SH206"/>
      <c r="SI206"/>
      <c r="SJ206"/>
      <c r="SK206"/>
      <c r="SL206"/>
      <c r="SM206"/>
      <c r="SN206"/>
      <c r="SO206"/>
      <c r="SP206"/>
      <c r="SQ206"/>
      <c r="SR206"/>
      <c r="SS206"/>
      <c r="ST206"/>
      <c r="SU206"/>
      <c r="SV206"/>
      <c r="SW206"/>
      <c r="SX206"/>
      <c r="SY206"/>
      <c r="SZ206"/>
      <c r="TA206"/>
      <c r="TB206"/>
      <c r="TC206"/>
      <c r="TD206"/>
      <c r="TE206"/>
      <c r="TF206"/>
      <c r="TG206"/>
      <c r="TH206"/>
      <c r="TI206"/>
      <c r="TJ206"/>
      <c r="TK206"/>
      <c r="TL206"/>
      <c r="TM206"/>
      <c r="TN206"/>
      <c r="TO206"/>
      <c r="TP206"/>
      <c r="TQ206"/>
      <c r="TR206"/>
      <c r="TS206"/>
      <c r="TT206"/>
      <c r="TU206"/>
      <c r="TV206"/>
      <c r="TW206"/>
      <c r="TX206"/>
      <c r="TY206"/>
      <c r="TZ206"/>
      <c r="UA206"/>
      <c r="UB206"/>
      <c r="UC206"/>
      <c r="UD206"/>
      <c r="UE206"/>
      <c r="UF206"/>
      <c r="UG206"/>
      <c r="UH206"/>
      <c r="UI206"/>
      <c r="UJ206"/>
      <c r="UK206"/>
      <c r="UL206"/>
      <c r="UM206"/>
      <c r="UN206"/>
      <c r="UO206"/>
      <c r="UP206"/>
      <c r="UQ206"/>
      <c r="UR206"/>
      <c r="US206"/>
      <c r="UT206"/>
      <c r="UU206"/>
      <c r="UV206"/>
      <c r="UW206"/>
      <c r="UX206"/>
      <c r="UY206"/>
      <c r="UZ206"/>
      <c r="VA206"/>
      <c r="VB206"/>
      <c r="VC206"/>
      <c r="VD206"/>
      <c r="VE206"/>
      <c r="VF206"/>
      <c r="VG206"/>
      <c r="VH206"/>
      <c r="VI206"/>
      <c r="VJ206"/>
      <c r="VK206"/>
      <c r="VL206"/>
      <c r="VM206"/>
      <c r="VN206"/>
      <c r="VO206"/>
      <c r="VP206"/>
      <c r="VQ206"/>
      <c r="VR206"/>
      <c r="VS206"/>
      <c r="VT206"/>
      <c r="VU206"/>
      <c r="VV206"/>
      <c r="VW206"/>
      <c r="VX206"/>
      <c r="VY206"/>
      <c r="VZ206"/>
      <c r="WA206"/>
      <c r="WB206"/>
      <c r="WC206"/>
      <c r="WD206"/>
      <c r="WE206"/>
      <c r="WF206"/>
      <c r="WG206"/>
      <c r="WH206"/>
      <c r="WI206"/>
      <c r="WJ206"/>
      <c r="WK206"/>
      <c r="WL206"/>
      <c r="WM206"/>
      <c r="WN206"/>
      <c r="WO206"/>
      <c r="WP206"/>
      <c r="WQ206"/>
      <c r="WR206"/>
      <c r="WS206"/>
      <c r="WT206"/>
      <c r="WU206"/>
      <c r="WV206"/>
      <c r="WW206"/>
      <c r="WX206"/>
      <c r="WY206"/>
      <c r="WZ206"/>
      <c r="XA206"/>
      <c r="XB206"/>
      <c r="XC206"/>
      <c r="XD206"/>
      <c r="XE206"/>
      <c r="XF206"/>
      <c r="XG206"/>
      <c r="XH206"/>
      <c r="XI206"/>
      <c r="XJ206"/>
      <c r="XK206"/>
      <c r="XL206"/>
      <c r="XM206"/>
      <c r="XN206"/>
      <c r="XO206"/>
      <c r="XP206"/>
      <c r="XQ206"/>
      <c r="XR206"/>
      <c r="XS206"/>
      <c r="XT206"/>
      <c r="XU206"/>
      <c r="XV206"/>
      <c r="XW206"/>
      <c r="XX206"/>
      <c r="XY206"/>
      <c r="XZ206"/>
      <c r="YA206"/>
      <c r="YB206"/>
      <c r="YC206"/>
      <c r="YD206"/>
      <c r="YE206"/>
      <c r="YF206"/>
      <c r="YG206"/>
      <c r="YH206"/>
      <c r="YI206"/>
      <c r="YJ206"/>
      <c r="YK206"/>
      <c r="YL206"/>
      <c r="YM206"/>
      <c r="YN206"/>
      <c r="YO206"/>
      <c r="YP206"/>
      <c r="YQ206"/>
      <c r="YR206"/>
      <c r="YS206"/>
      <c r="YT206"/>
      <c r="YU206"/>
      <c r="YV206"/>
      <c r="YW206"/>
      <c r="YX206"/>
      <c r="YY206"/>
      <c r="YZ206"/>
      <c r="ZA206"/>
      <c r="ZB206"/>
      <c r="ZC206"/>
      <c r="ZD206"/>
      <c r="ZE206"/>
      <c r="ZF206"/>
      <c r="ZG206"/>
      <c r="ZH206"/>
      <c r="ZI206"/>
      <c r="ZJ206"/>
      <c r="ZK206"/>
      <c r="ZL206"/>
      <c r="ZM206"/>
      <c r="ZN206"/>
      <c r="ZO206"/>
      <c r="ZP206"/>
      <c r="ZQ206"/>
      <c r="ZR206"/>
      <c r="ZS206"/>
      <c r="ZT206"/>
      <c r="ZU206"/>
      <c r="ZV206"/>
      <c r="ZW206"/>
      <c r="ZX206"/>
      <c r="ZY206"/>
      <c r="ZZ206"/>
      <c r="AAA206"/>
      <c r="AAB206"/>
      <c r="AAC206"/>
      <c r="AAD206"/>
      <c r="AAE206"/>
      <c r="AAF206"/>
      <c r="AAG206"/>
      <c r="AAH206"/>
      <c r="AAI206"/>
      <c r="AAJ206"/>
      <c r="AAK206"/>
      <c r="AAL206"/>
      <c r="AAM206"/>
      <c r="AAN206"/>
      <c r="AAO206"/>
      <c r="AAP206"/>
      <c r="AAQ206"/>
      <c r="AAR206"/>
      <c r="AAS206"/>
      <c r="AAT206"/>
      <c r="AAU206"/>
      <c r="AAV206"/>
      <c r="AAW206"/>
      <c r="AAX206"/>
      <c r="AAY206"/>
      <c r="AAZ206"/>
      <c r="ABA206"/>
      <c r="ABB206"/>
      <c r="ABC206"/>
      <c r="ABD206"/>
      <c r="ABE206"/>
      <c r="ABF206"/>
      <c r="ABG206"/>
      <c r="ABH206"/>
      <c r="ABI206"/>
      <c r="ABJ206"/>
      <c r="ABK206"/>
      <c r="ABL206"/>
      <c r="ABM206"/>
      <c r="ABN206"/>
      <c r="ABO206"/>
      <c r="ABP206"/>
      <c r="ABQ206"/>
      <c r="ABR206"/>
      <c r="ABS206"/>
      <c r="ABT206"/>
      <c r="ABU206"/>
      <c r="ABV206"/>
      <c r="ABW206"/>
      <c r="ABX206"/>
      <c r="ABY206"/>
      <c r="ABZ206"/>
      <c r="ACA206"/>
      <c r="ACB206"/>
      <c r="ACC206"/>
      <c r="ACD206"/>
      <c r="ACE206"/>
      <c r="ACF206"/>
      <c r="ACG206"/>
      <c r="ACH206"/>
      <c r="ACI206"/>
      <c r="ACJ206"/>
      <c r="ACK206"/>
      <c r="ACL206"/>
      <c r="ACM206"/>
      <c r="ACN206"/>
      <c r="ACO206"/>
      <c r="ACP206"/>
      <c r="ACQ206"/>
      <c r="ACR206"/>
      <c r="ACS206"/>
      <c r="ACT206"/>
      <c r="ACU206"/>
      <c r="ACV206"/>
      <c r="ACW206"/>
      <c r="ACX206"/>
      <c r="ACY206"/>
      <c r="ACZ206"/>
      <c r="ADA206"/>
      <c r="ADB206"/>
      <c r="ADC206"/>
      <c r="ADD206"/>
      <c r="ADE206"/>
      <c r="ADF206"/>
      <c r="ADG206"/>
      <c r="ADH206"/>
      <c r="ADI206"/>
      <c r="ADJ206"/>
      <c r="ADK206"/>
      <c r="ADL206"/>
      <c r="ADM206"/>
      <c r="ADN206"/>
      <c r="ADO206"/>
      <c r="ADP206"/>
      <c r="ADQ206"/>
      <c r="ADR206"/>
      <c r="ADS206"/>
      <c r="ADT206"/>
      <c r="ADU206"/>
      <c r="ADV206"/>
      <c r="ADW206"/>
      <c r="ADX206"/>
      <c r="ADY206"/>
      <c r="ADZ206"/>
      <c r="AEA206"/>
      <c r="AEB206"/>
      <c r="AEC206"/>
      <c r="AED206"/>
      <c r="AEE206"/>
      <c r="AEF206"/>
      <c r="AEG206"/>
      <c r="AEH206"/>
      <c r="AEI206"/>
      <c r="AEJ206"/>
      <c r="AEK206"/>
      <c r="AEL206"/>
      <c r="AEM206"/>
      <c r="AEN206"/>
      <c r="AEO206"/>
      <c r="AEP206"/>
      <c r="AEQ206"/>
      <c r="AER206"/>
      <c r="AES206"/>
      <c r="AET206"/>
      <c r="AEU206"/>
      <c r="AEV206"/>
      <c r="AEW206"/>
      <c r="AEX206"/>
      <c r="AEY206"/>
      <c r="AEZ206"/>
      <c r="AFA206"/>
      <c r="AFB206"/>
      <c r="AFC206"/>
      <c r="AFD206"/>
      <c r="AFE206"/>
      <c r="AFF206"/>
      <c r="AFG206"/>
      <c r="AFH206"/>
      <c r="AFI206"/>
      <c r="AFJ206"/>
      <c r="AFK206"/>
      <c r="AFL206"/>
      <c r="AFM206"/>
      <c r="AFN206"/>
      <c r="AFO206"/>
      <c r="AFP206"/>
      <c r="AFQ206"/>
      <c r="AFR206"/>
      <c r="AFS206"/>
      <c r="AFT206"/>
      <c r="AFU206"/>
      <c r="AFV206"/>
      <c r="AFW206"/>
      <c r="AFX206"/>
      <c r="AFY206"/>
      <c r="AFZ206"/>
      <c r="AGA206"/>
      <c r="AGB206"/>
      <c r="AGC206"/>
      <c r="AGD206"/>
      <c r="AGE206"/>
      <c r="AGF206"/>
      <c r="AGG206"/>
      <c r="AGH206"/>
      <c r="AGI206"/>
      <c r="AGJ206"/>
      <c r="AGK206"/>
      <c r="AGL206"/>
      <c r="AGM206"/>
      <c r="AGN206"/>
      <c r="AGO206"/>
      <c r="AGP206"/>
      <c r="AGQ206"/>
      <c r="AGR206"/>
      <c r="AGS206"/>
      <c r="AGT206"/>
      <c r="AGU206"/>
      <c r="AGV206"/>
      <c r="AGW206"/>
      <c r="AGX206"/>
      <c r="AGY206"/>
      <c r="AGZ206"/>
      <c r="AHA206"/>
      <c r="AHB206"/>
      <c r="AHC206"/>
      <c r="AHD206"/>
      <c r="AHE206"/>
      <c r="AHF206"/>
      <c r="AHG206"/>
      <c r="AHH206"/>
      <c r="AHI206"/>
      <c r="AHJ206"/>
      <c r="AHK206"/>
      <c r="AHL206"/>
      <c r="AHM206"/>
      <c r="AHN206"/>
      <c r="AHO206"/>
      <c r="AHP206"/>
      <c r="AHQ206"/>
      <c r="AHR206"/>
      <c r="AHS206"/>
      <c r="AHT206"/>
      <c r="AHU206"/>
      <c r="AHV206"/>
      <c r="AHW206"/>
      <c r="AHX206"/>
      <c r="AHY206"/>
      <c r="AHZ206"/>
      <c r="AIA206"/>
      <c r="AIB206"/>
      <c r="AIC206"/>
      <c r="AID206"/>
      <c r="AIE206"/>
      <c r="AIF206"/>
      <c r="AIG206"/>
      <c r="AIH206"/>
      <c r="AII206"/>
      <c r="AIJ206"/>
      <c r="AIK206"/>
      <c r="AIL206"/>
      <c r="AIM206"/>
      <c r="AIN206"/>
      <c r="AIO206"/>
      <c r="AIP206"/>
      <c r="AIQ206"/>
      <c r="AIR206"/>
      <c r="AIS206"/>
      <c r="AIT206"/>
      <c r="AIU206"/>
      <c r="AIV206"/>
      <c r="AIW206"/>
      <c r="AIX206"/>
      <c r="AIY206"/>
      <c r="AIZ206"/>
      <c r="AJA206"/>
      <c r="AJB206"/>
      <c r="AJC206"/>
      <c r="AJD206"/>
      <c r="AJE206"/>
      <c r="AJF206"/>
      <c r="AJG206"/>
      <c r="AJH206"/>
      <c r="AJI206"/>
      <c r="AJJ206"/>
      <c r="AJK206"/>
      <c r="AJL206"/>
      <c r="AJM206"/>
      <c r="AJN206"/>
      <c r="AJO206"/>
      <c r="AJP206"/>
      <c r="AJQ206"/>
      <c r="AJR206"/>
      <c r="AJS206"/>
      <c r="AJT206"/>
      <c r="AJU206"/>
      <c r="AJV206"/>
      <c r="AJW206"/>
      <c r="AJX206"/>
      <c r="AJY206"/>
      <c r="AJZ206"/>
      <c r="AKA206"/>
      <c r="AKB206"/>
      <c r="AKC206"/>
      <c r="AKD206"/>
      <c r="AKE206"/>
      <c r="AKF206"/>
      <c r="AKG206"/>
      <c r="AKH206"/>
      <c r="AKI206"/>
      <c r="AKJ206"/>
      <c r="AKK206"/>
      <c r="AKL206"/>
      <c r="AKM206"/>
      <c r="AKN206"/>
      <c r="AKO206"/>
      <c r="AKP206"/>
      <c r="AKQ206"/>
      <c r="AKR206"/>
      <c r="AKS206"/>
      <c r="AKT206"/>
      <c r="AKU206"/>
      <c r="AKV206"/>
      <c r="AKW206"/>
      <c r="AKX206"/>
      <c r="AKY206"/>
      <c r="AKZ206"/>
      <c r="ALA206"/>
      <c r="ALB206"/>
      <c r="ALC206"/>
      <c r="ALD206"/>
      <c r="ALE206"/>
      <c r="ALF206"/>
      <c r="ALG206"/>
      <c r="ALH206"/>
      <c r="ALI206"/>
      <c r="ALJ206"/>
      <c r="ALK206"/>
      <c r="ALL206"/>
      <c r="ALM206"/>
      <c r="ALN206"/>
      <c r="ALO206"/>
      <c r="ALP206"/>
      <c r="ALQ206"/>
      <c r="ALR206"/>
      <c r="ALS206"/>
      <c r="ALT206"/>
      <c r="ALU206"/>
      <c r="ALV206"/>
      <c r="ALW206"/>
      <c r="ALX206"/>
      <c r="ALY206"/>
      <c r="ALZ206"/>
      <c r="AMA206"/>
      <c r="AMB206"/>
      <c r="AMC206"/>
      <c r="AMD206"/>
      <c r="AME206"/>
      <c r="AMF206"/>
      <c r="AMG206"/>
      <c r="AMH206"/>
      <c r="AMI206"/>
      <c r="AMJ206"/>
      <c r="AMK206"/>
      <c r="AML206"/>
    </row>
    <row r="207" spans="1:1026" ht="16.350000000000001" customHeight="1" x14ac:dyDescent="0.2">
      <c r="A207" s="703" t="s">
        <v>143</v>
      </c>
      <c r="B207" s="26" t="s">
        <v>320</v>
      </c>
      <c r="C207" s="698"/>
      <c r="D207" s="274" t="s">
        <v>280</v>
      </c>
      <c r="E207" s="721">
        <v>60</v>
      </c>
      <c r="F207" s="643" t="s">
        <v>331</v>
      </c>
      <c r="G207" s="723">
        <v>5</v>
      </c>
      <c r="H207" s="228">
        <v>30</v>
      </c>
      <c r="I207" s="231"/>
      <c r="J207" s="231">
        <v>30</v>
      </c>
      <c r="K207" s="297"/>
      <c r="L207" s="231"/>
      <c r="M207" s="297"/>
      <c r="N207" s="231"/>
      <c r="O207" s="229"/>
      <c r="P207" s="228"/>
      <c r="Q207" s="231"/>
      <c r="R207" s="231"/>
      <c r="S207" s="229"/>
      <c r="T207" s="228"/>
      <c r="U207" s="231"/>
      <c r="V207" s="231"/>
      <c r="W207" s="229"/>
      <c r="X207" s="232"/>
      <c r="Y207" s="233"/>
      <c r="Z207" s="233"/>
      <c r="AA207" s="234"/>
      <c r="AB207" s="426"/>
      <c r="AC207" s="422"/>
      <c r="AD207" s="424">
        <v>30</v>
      </c>
      <c r="AE207" s="482">
        <v>30</v>
      </c>
      <c r="AF207" s="422"/>
      <c r="AG207" s="422"/>
      <c r="AH207" s="424"/>
      <c r="AI207" s="483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/>
      <c r="JQ207"/>
      <c r="JR207"/>
      <c r="JS207"/>
      <c r="JT207"/>
      <c r="JU207"/>
      <c r="JV207"/>
      <c r="JW207"/>
      <c r="JX207"/>
      <c r="JY207"/>
      <c r="JZ207"/>
      <c r="KA207"/>
      <c r="KB207"/>
      <c r="KC207"/>
      <c r="KD207"/>
      <c r="KE207"/>
      <c r="KF207"/>
      <c r="KG207"/>
      <c r="KH207"/>
      <c r="KI207"/>
      <c r="KJ207"/>
      <c r="KK207"/>
      <c r="KL207"/>
      <c r="KM207"/>
      <c r="KN207"/>
      <c r="KO207"/>
      <c r="KP207"/>
      <c r="KQ207"/>
      <c r="KR207"/>
      <c r="KS207"/>
      <c r="KT207"/>
      <c r="KU207"/>
      <c r="KV207"/>
      <c r="KW207"/>
      <c r="KX207"/>
      <c r="KY207"/>
      <c r="KZ207"/>
      <c r="LA207"/>
      <c r="LB207"/>
      <c r="LC207"/>
      <c r="LD207"/>
      <c r="LE207"/>
      <c r="LF207"/>
      <c r="LG207"/>
      <c r="LH207"/>
      <c r="LI207"/>
      <c r="LJ207"/>
      <c r="LK207"/>
      <c r="LL207"/>
      <c r="LM207"/>
      <c r="LN207"/>
      <c r="LO207"/>
      <c r="LP207"/>
      <c r="LQ207"/>
      <c r="LR207"/>
      <c r="LS207"/>
      <c r="LT207"/>
      <c r="LU207"/>
      <c r="LV207"/>
      <c r="LW207"/>
      <c r="LX207"/>
      <c r="LY207"/>
      <c r="LZ207"/>
      <c r="MA207"/>
      <c r="MB207"/>
      <c r="MC207"/>
      <c r="MD207"/>
      <c r="ME207"/>
      <c r="MF207"/>
      <c r="MG207"/>
      <c r="MH207"/>
      <c r="MI207"/>
      <c r="MJ207"/>
      <c r="MK207"/>
      <c r="ML207"/>
      <c r="MM207"/>
      <c r="MN207"/>
      <c r="MO207"/>
      <c r="MP207"/>
      <c r="MQ207"/>
      <c r="MR207"/>
      <c r="MS207"/>
      <c r="MT207"/>
      <c r="MU207"/>
      <c r="MV207"/>
      <c r="MW207"/>
      <c r="MX207"/>
      <c r="MY207"/>
      <c r="MZ207"/>
      <c r="NA207"/>
      <c r="NB207"/>
      <c r="NC207"/>
      <c r="ND207"/>
      <c r="NE207"/>
      <c r="NF207"/>
      <c r="NG207"/>
      <c r="NH207"/>
      <c r="NI207"/>
      <c r="NJ207"/>
      <c r="NK207"/>
      <c r="NL207"/>
      <c r="NM207"/>
      <c r="NN207"/>
      <c r="NO207"/>
      <c r="NP207"/>
      <c r="NQ207"/>
      <c r="NR207"/>
      <c r="NS207"/>
      <c r="NT207"/>
      <c r="NU207"/>
      <c r="NV207"/>
      <c r="NW207"/>
      <c r="NX207"/>
      <c r="NY207"/>
      <c r="NZ207"/>
      <c r="OA207"/>
      <c r="OB207"/>
      <c r="OC207"/>
      <c r="OD207"/>
      <c r="OE207"/>
      <c r="OF207"/>
      <c r="OG207"/>
      <c r="OH207"/>
      <c r="OI207"/>
      <c r="OJ207"/>
      <c r="OK207"/>
      <c r="OL207"/>
      <c r="OM207"/>
      <c r="ON207"/>
      <c r="OO207"/>
      <c r="OP207"/>
      <c r="OQ207"/>
      <c r="OR207"/>
      <c r="OS207"/>
      <c r="OT207"/>
      <c r="OU207"/>
      <c r="OV207"/>
      <c r="OW207"/>
      <c r="OX207"/>
      <c r="OY207"/>
      <c r="OZ207"/>
      <c r="PA207"/>
      <c r="PB207"/>
      <c r="PC207"/>
      <c r="PD207"/>
      <c r="PE207"/>
      <c r="PF207"/>
      <c r="PG207"/>
      <c r="PH207"/>
      <c r="PI207"/>
      <c r="PJ207"/>
      <c r="PK207"/>
      <c r="PL207"/>
      <c r="PM207"/>
      <c r="PN207"/>
      <c r="PO207"/>
      <c r="PP207"/>
      <c r="PQ207"/>
      <c r="PR207"/>
      <c r="PS207"/>
      <c r="PT207"/>
      <c r="PU207"/>
      <c r="PV207"/>
      <c r="PW207"/>
      <c r="PX207"/>
      <c r="PY207"/>
      <c r="PZ207"/>
      <c r="QA207"/>
      <c r="QB207"/>
      <c r="QC207"/>
      <c r="QD207"/>
      <c r="QE207"/>
      <c r="QF207"/>
      <c r="QG207"/>
      <c r="QH207"/>
      <c r="QI207"/>
      <c r="QJ207"/>
      <c r="QK207"/>
      <c r="QL207"/>
      <c r="QM207"/>
      <c r="QN207"/>
      <c r="QO207"/>
      <c r="QP207"/>
      <c r="QQ207"/>
      <c r="QR207"/>
      <c r="QS207"/>
      <c r="QT207"/>
      <c r="QU207"/>
      <c r="QV207"/>
      <c r="QW207"/>
      <c r="QX207"/>
      <c r="QY207"/>
      <c r="QZ207"/>
      <c r="RA207"/>
      <c r="RB207"/>
      <c r="RC207"/>
      <c r="RD207"/>
      <c r="RE207"/>
      <c r="RF207"/>
      <c r="RG207"/>
      <c r="RH207"/>
      <c r="RI207"/>
      <c r="RJ207"/>
      <c r="RK207"/>
      <c r="RL207"/>
      <c r="RM207"/>
      <c r="RN207"/>
      <c r="RO207"/>
      <c r="RP207"/>
      <c r="RQ207"/>
      <c r="RR207"/>
      <c r="RS207"/>
      <c r="RT207"/>
      <c r="RU207"/>
      <c r="RV207"/>
      <c r="RW207"/>
      <c r="RX207"/>
      <c r="RY207"/>
      <c r="RZ207"/>
      <c r="SA207"/>
      <c r="SB207"/>
      <c r="SC207"/>
      <c r="SD207"/>
      <c r="SE207"/>
      <c r="SF207"/>
      <c r="SG207"/>
      <c r="SH207"/>
      <c r="SI207"/>
      <c r="SJ207"/>
      <c r="SK207"/>
      <c r="SL207"/>
      <c r="SM207"/>
      <c r="SN207"/>
      <c r="SO207"/>
      <c r="SP207"/>
      <c r="SQ207"/>
      <c r="SR207"/>
      <c r="SS207"/>
      <c r="ST207"/>
      <c r="SU207"/>
      <c r="SV207"/>
      <c r="SW207"/>
      <c r="SX207"/>
      <c r="SY207"/>
      <c r="SZ207"/>
      <c r="TA207"/>
      <c r="TB207"/>
      <c r="TC207"/>
      <c r="TD207"/>
      <c r="TE207"/>
      <c r="TF207"/>
      <c r="TG207"/>
      <c r="TH207"/>
      <c r="TI207"/>
      <c r="TJ207"/>
      <c r="TK207"/>
      <c r="TL207"/>
      <c r="TM207"/>
      <c r="TN207"/>
      <c r="TO207"/>
      <c r="TP207"/>
      <c r="TQ207"/>
      <c r="TR207"/>
      <c r="TS207"/>
      <c r="TT207"/>
      <c r="TU207"/>
      <c r="TV207"/>
      <c r="TW207"/>
      <c r="TX207"/>
      <c r="TY207"/>
      <c r="TZ207"/>
      <c r="UA207"/>
      <c r="UB207"/>
      <c r="UC207"/>
      <c r="UD207"/>
      <c r="UE207"/>
      <c r="UF207"/>
      <c r="UG207"/>
      <c r="UH207"/>
      <c r="UI207"/>
      <c r="UJ207"/>
      <c r="UK207"/>
      <c r="UL207"/>
      <c r="UM207"/>
      <c r="UN207"/>
      <c r="UO207"/>
      <c r="UP207"/>
      <c r="UQ207"/>
      <c r="UR207"/>
      <c r="US207"/>
      <c r="UT207"/>
      <c r="UU207"/>
      <c r="UV207"/>
      <c r="UW207"/>
      <c r="UX207"/>
      <c r="UY207"/>
      <c r="UZ207"/>
      <c r="VA207"/>
      <c r="VB207"/>
      <c r="VC207"/>
      <c r="VD207"/>
      <c r="VE207"/>
      <c r="VF207"/>
      <c r="VG207"/>
      <c r="VH207"/>
      <c r="VI207"/>
      <c r="VJ207"/>
      <c r="VK207"/>
      <c r="VL207"/>
      <c r="VM207"/>
      <c r="VN207"/>
      <c r="VO207"/>
      <c r="VP207"/>
      <c r="VQ207"/>
      <c r="VR207"/>
      <c r="VS207"/>
      <c r="VT207"/>
      <c r="VU207"/>
      <c r="VV207"/>
      <c r="VW207"/>
      <c r="VX207"/>
      <c r="VY207"/>
      <c r="VZ207"/>
      <c r="WA207"/>
      <c r="WB207"/>
      <c r="WC207"/>
      <c r="WD207"/>
      <c r="WE207"/>
      <c r="WF207"/>
      <c r="WG207"/>
      <c r="WH207"/>
      <c r="WI207"/>
      <c r="WJ207"/>
      <c r="WK207"/>
      <c r="WL207"/>
      <c r="WM207"/>
      <c r="WN207"/>
      <c r="WO207"/>
      <c r="WP207"/>
      <c r="WQ207"/>
      <c r="WR207"/>
      <c r="WS207"/>
      <c r="WT207"/>
      <c r="WU207"/>
      <c r="WV207"/>
      <c r="WW207"/>
      <c r="WX207"/>
      <c r="WY207"/>
      <c r="WZ207"/>
      <c r="XA207"/>
      <c r="XB207"/>
      <c r="XC207"/>
      <c r="XD207"/>
      <c r="XE207"/>
      <c r="XF207"/>
      <c r="XG207"/>
      <c r="XH207"/>
      <c r="XI207"/>
      <c r="XJ207"/>
      <c r="XK207"/>
      <c r="XL207"/>
      <c r="XM207"/>
      <c r="XN207"/>
      <c r="XO207"/>
      <c r="XP207"/>
      <c r="XQ207"/>
      <c r="XR207"/>
      <c r="XS207"/>
      <c r="XT207"/>
      <c r="XU207"/>
      <c r="XV207"/>
      <c r="XW207"/>
      <c r="XX207"/>
      <c r="XY207"/>
      <c r="XZ207"/>
      <c r="YA207"/>
      <c r="YB207"/>
      <c r="YC207"/>
      <c r="YD207"/>
      <c r="YE207"/>
      <c r="YF207"/>
      <c r="YG207"/>
      <c r="YH207"/>
      <c r="YI207"/>
      <c r="YJ207"/>
      <c r="YK207"/>
      <c r="YL207"/>
      <c r="YM207"/>
      <c r="YN207"/>
      <c r="YO207"/>
      <c r="YP207"/>
      <c r="YQ207"/>
      <c r="YR207"/>
      <c r="YS207"/>
      <c r="YT207"/>
      <c r="YU207"/>
      <c r="YV207"/>
      <c r="YW207"/>
      <c r="YX207"/>
      <c r="YY207"/>
      <c r="YZ207"/>
      <c r="ZA207"/>
      <c r="ZB207"/>
      <c r="ZC207"/>
      <c r="ZD207"/>
      <c r="ZE207"/>
      <c r="ZF207"/>
      <c r="ZG207"/>
      <c r="ZH207"/>
      <c r="ZI207"/>
      <c r="ZJ207"/>
      <c r="ZK207"/>
      <c r="ZL207"/>
      <c r="ZM207"/>
      <c r="ZN207"/>
      <c r="ZO207"/>
      <c r="ZP207"/>
      <c r="ZQ207"/>
      <c r="ZR207"/>
      <c r="ZS207"/>
      <c r="ZT207"/>
      <c r="ZU207"/>
      <c r="ZV207"/>
      <c r="ZW207"/>
      <c r="ZX207"/>
      <c r="ZY207"/>
      <c r="ZZ207"/>
      <c r="AAA207"/>
      <c r="AAB207"/>
      <c r="AAC207"/>
      <c r="AAD207"/>
      <c r="AAE207"/>
      <c r="AAF207"/>
      <c r="AAG207"/>
      <c r="AAH207"/>
      <c r="AAI207"/>
      <c r="AAJ207"/>
      <c r="AAK207"/>
      <c r="AAL207"/>
      <c r="AAM207"/>
      <c r="AAN207"/>
      <c r="AAO207"/>
      <c r="AAP207"/>
      <c r="AAQ207"/>
      <c r="AAR207"/>
      <c r="AAS207"/>
      <c r="AAT207"/>
      <c r="AAU207"/>
      <c r="AAV207"/>
      <c r="AAW207"/>
      <c r="AAX207"/>
      <c r="AAY207"/>
      <c r="AAZ207"/>
      <c r="ABA207"/>
      <c r="ABB207"/>
      <c r="ABC207"/>
      <c r="ABD207"/>
      <c r="ABE207"/>
      <c r="ABF207"/>
      <c r="ABG207"/>
      <c r="ABH207"/>
      <c r="ABI207"/>
      <c r="ABJ207"/>
      <c r="ABK207"/>
      <c r="ABL207"/>
      <c r="ABM207"/>
      <c r="ABN207"/>
      <c r="ABO207"/>
      <c r="ABP207"/>
      <c r="ABQ207"/>
      <c r="ABR207"/>
      <c r="ABS207"/>
      <c r="ABT207"/>
      <c r="ABU207"/>
      <c r="ABV207"/>
      <c r="ABW207"/>
      <c r="ABX207"/>
      <c r="ABY207"/>
      <c r="ABZ207"/>
      <c r="ACA207"/>
      <c r="ACB207"/>
      <c r="ACC207"/>
      <c r="ACD207"/>
      <c r="ACE207"/>
      <c r="ACF207"/>
      <c r="ACG207"/>
      <c r="ACH207"/>
      <c r="ACI207"/>
      <c r="ACJ207"/>
      <c r="ACK207"/>
      <c r="ACL207"/>
      <c r="ACM207"/>
      <c r="ACN207"/>
      <c r="ACO207"/>
      <c r="ACP207"/>
      <c r="ACQ207"/>
      <c r="ACR207"/>
      <c r="ACS207"/>
      <c r="ACT207"/>
      <c r="ACU207"/>
      <c r="ACV207"/>
      <c r="ACW207"/>
      <c r="ACX207"/>
      <c r="ACY207"/>
      <c r="ACZ207"/>
      <c r="ADA207"/>
      <c r="ADB207"/>
      <c r="ADC207"/>
      <c r="ADD207"/>
      <c r="ADE207"/>
      <c r="ADF207"/>
      <c r="ADG207"/>
      <c r="ADH207"/>
      <c r="ADI207"/>
      <c r="ADJ207"/>
      <c r="ADK207"/>
      <c r="ADL207"/>
      <c r="ADM207"/>
      <c r="ADN207"/>
      <c r="ADO207"/>
      <c r="ADP207"/>
      <c r="ADQ207"/>
      <c r="ADR207"/>
      <c r="ADS207"/>
      <c r="ADT207"/>
      <c r="ADU207"/>
      <c r="ADV207"/>
      <c r="ADW207"/>
      <c r="ADX207"/>
      <c r="ADY207"/>
      <c r="ADZ207"/>
      <c r="AEA207"/>
      <c r="AEB207"/>
      <c r="AEC207"/>
      <c r="AED207"/>
      <c r="AEE207"/>
      <c r="AEF207"/>
      <c r="AEG207"/>
      <c r="AEH207"/>
      <c r="AEI207"/>
      <c r="AEJ207"/>
      <c r="AEK207"/>
      <c r="AEL207"/>
      <c r="AEM207"/>
      <c r="AEN207"/>
      <c r="AEO207"/>
      <c r="AEP207"/>
      <c r="AEQ207"/>
      <c r="AER207"/>
      <c r="AES207"/>
      <c r="AET207"/>
      <c r="AEU207"/>
      <c r="AEV207"/>
      <c r="AEW207"/>
      <c r="AEX207"/>
      <c r="AEY207"/>
      <c r="AEZ207"/>
      <c r="AFA207"/>
      <c r="AFB207"/>
      <c r="AFC207"/>
      <c r="AFD207"/>
      <c r="AFE207"/>
      <c r="AFF207"/>
      <c r="AFG207"/>
      <c r="AFH207"/>
      <c r="AFI207"/>
      <c r="AFJ207"/>
      <c r="AFK207"/>
      <c r="AFL207"/>
      <c r="AFM207"/>
      <c r="AFN207"/>
      <c r="AFO207"/>
      <c r="AFP207"/>
      <c r="AFQ207"/>
      <c r="AFR207"/>
      <c r="AFS207"/>
      <c r="AFT207"/>
      <c r="AFU207"/>
      <c r="AFV207"/>
      <c r="AFW207"/>
      <c r="AFX207"/>
      <c r="AFY207"/>
      <c r="AFZ207"/>
      <c r="AGA207"/>
      <c r="AGB207"/>
      <c r="AGC207"/>
      <c r="AGD207"/>
      <c r="AGE207"/>
      <c r="AGF207"/>
      <c r="AGG207"/>
      <c r="AGH207"/>
      <c r="AGI207"/>
      <c r="AGJ207"/>
      <c r="AGK207"/>
      <c r="AGL207"/>
      <c r="AGM207"/>
      <c r="AGN207"/>
      <c r="AGO207"/>
      <c r="AGP207"/>
      <c r="AGQ207"/>
      <c r="AGR207"/>
      <c r="AGS207"/>
      <c r="AGT207"/>
      <c r="AGU207"/>
      <c r="AGV207"/>
      <c r="AGW207"/>
      <c r="AGX207"/>
      <c r="AGY207"/>
      <c r="AGZ207"/>
      <c r="AHA207"/>
      <c r="AHB207"/>
      <c r="AHC207"/>
      <c r="AHD207"/>
      <c r="AHE207"/>
      <c r="AHF207"/>
      <c r="AHG207"/>
      <c r="AHH207"/>
      <c r="AHI207"/>
      <c r="AHJ207"/>
      <c r="AHK207"/>
      <c r="AHL207"/>
      <c r="AHM207"/>
      <c r="AHN207"/>
      <c r="AHO207"/>
      <c r="AHP207"/>
      <c r="AHQ207"/>
      <c r="AHR207"/>
      <c r="AHS207"/>
      <c r="AHT207"/>
      <c r="AHU207"/>
      <c r="AHV207"/>
      <c r="AHW207"/>
      <c r="AHX207"/>
      <c r="AHY207"/>
      <c r="AHZ207"/>
      <c r="AIA207"/>
      <c r="AIB207"/>
      <c r="AIC207"/>
      <c r="AID207"/>
      <c r="AIE207"/>
      <c r="AIF207"/>
      <c r="AIG207"/>
      <c r="AIH207"/>
      <c r="AII207"/>
      <c r="AIJ207"/>
      <c r="AIK207"/>
      <c r="AIL207"/>
      <c r="AIM207"/>
      <c r="AIN207"/>
      <c r="AIO207"/>
      <c r="AIP207"/>
      <c r="AIQ207"/>
      <c r="AIR207"/>
      <c r="AIS207"/>
      <c r="AIT207"/>
      <c r="AIU207"/>
      <c r="AIV207"/>
      <c r="AIW207"/>
      <c r="AIX207"/>
      <c r="AIY207"/>
      <c r="AIZ207"/>
      <c r="AJA207"/>
      <c r="AJB207"/>
      <c r="AJC207"/>
      <c r="AJD207"/>
      <c r="AJE207"/>
      <c r="AJF207"/>
      <c r="AJG207"/>
      <c r="AJH207"/>
      <c r="AJI207"/>
      <c r="AJJ207"/>
      <c r="AJK207"/>
      <c r="AJL207"/>
      <c r="AJM207"/>
      <c r="AJN207"/>
      <c r="AJO207"/>
      <c r="AJP207"/>
      <c r="AJQ207"/>
      <c r="AJR207"/>
      <c r="AJS207"/>
      <c r="AJT207"/>
      <c r="AJU207"/>
      <c r="AJV207"/>
      <c r="AJW207"/>
      <c r="AJX207"/>
      <c r="AJY207"/>
      <c r="AJZ207"/>
      <c r="AKA207"/>
      <c r="AKB207"/>
      <c r="AKC207"/>
      <c r="AKD207"/>
      <c r="AKE207"/>
      <c r="AKF207"/>
      <c r="AKG207"/>
      <c r="AKH207"/>
      <c r="AKI207"/>
      <c r="AKJ207"/>
      <c r="AKK207"/>
      <c r="AKL207"/>
      <c r="AKM207"/>
      <c r="AKN207"/>
      <c r="AKO207"/>
      <c r="AKP207"/>
      <c r="AKQ207"/>
      <c r="AKR207"/>
      <c r="AKS207"/>
      <c r="AKT207"/>
      <c r="AKU207"/>
      <c r="AKV207"/>
      <c r="AKW207"/>
      <c r="AKX207"/>
      <c r="AKY207"/>
      <c r="AKZ207"/>
      <c r="ALA207"/>
      <c r="ALB207"/>
      <c r="ALC207"/>
      <c r="ALD207"/>
      <c r="ALE207"/>
      <c r="ALF207"/>
      <c r="ALG207"/>
      <c r="ALH207"/>
      <c r="ALI207"/>
      <c r="ALJ207"/>
      <c r="ALK207"/>
      <c r="ALL207"/>
      <c r="ALM207"/>
      <c r="ALN207"/>
      <c r="ALO207"/>
      <c r="ALP207"/>
      <c r="ALQ207"/>
      <c r="ALR207"/>
      <c r="ALS207"/>
      <c r="ALT207"/>
      <c r="ALU207"/>
      <c r="ALV207"/>
      <c r="ALW207"/>
      <c r="ALX207"/>
      <c r="ALY207"/>
      <c r="ALZ207"/>
      <c r="AMA207"/>
      <c r="AMB207"/>
      <c r="AMC207"/>
      <c r="AMD207"/>
      <c r="AME207"/>
      <c r="AMF207"/>
      <c r="AMG207"/>
      <c r="AMH207"/>
      <c r="AMI207"/>
      <c r="AMJ207"/>
      <c r="AMK207"/>
      <c r="AML207"/>
    </row>
    <row r="208" spans="1:1026" ht="23.45" customHeight="1" x14ac:dyDescent="0.2">
      <c r="A208" s="656" t="s">
        <v>134</v>
      </c>
      <c r="B208" s="26" t="s">
        <v>321</v>
      </c>
      <c r="C208" s="728" t="s">
        <v>280</v>
      </c>
      <c r="D208" s="699"/>
      <c r="E208" s="721">
        <v>60</v>
      </c>
      <c r="F208" s="643" t="s">
        <v>331</v>
      </c>
      <c r="G208" s="723">
        <v>5</v>
      </c>
      <c r="H208" s="213">
        <v>30</v>
      </c>
      <c r="I208" s="722"/>
      <c r="J208" s="722">
        <v>30</v>
      </c>
      <c r="K208" s="297"/>
      <c r="L208" s="231"/>
      <c r="M208" s="297"/>
      <c r="N208" s="231"/>
      <c r="O208" s="229"/>
      <c r="P208" s="228"/>
      <c r="Q208" s="231"/>
      <c r="R208" s="231"/>
      <c r="S208" s="229"/>
      <c r="T208" s="228"/>
      <c r="U208" s="231"/>
      <c r="V208" s="231"/>
      <c r="W208" s="229"/>
      <c r="X208" s="232"/>
      <c r="Y208" s="233"/>
      <c r="Z208" s="233"/>
      <c r="AA208" s="234"/>
      <c r="AB208" s="426"/>
      <c r="AC208" s="422"/>
      <c r="AD208" s="424"/>
      <c r="AE208" s="482"/>
      <c r="AF208" s="422">
        <v>30</v>
      </c>
      <c r="AG208" s="422">
        <v>30</v>
      </c>
      <c r="AH208" s="424"/>
      <c r="AI208" s="483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  <c r="LK208"/>
      <c r="LL208"/>
      <c r="LM208"/>
      <c r="LN208"/>
      <c r="LO208"/>
      <c r="LP208"/>
      <c r="LQ208"/>
      <c r="LR208"/>
      <c r="LS208"/>
      <c r="LT208"/>
      <c r="LU208"/>
      <c r="LV208"/>
      <c r="LW208"/>
      <c r="LX208"/>
      <c r="LY208"/>
      <c r="LZ208"/>
      <c r="MA208"/>
      <c r="MB208"/>
      <c r="MC208"/>
      <c r="MD208"/>
      <c r="ME208"/>
      <c r="MF208"/>
      <c r="MG208"/>
      <c r="MH208"/>
      <c r="MI208"/>
      <c r="MJ208"/>
      <c r="MK208"/>
      <c r="ML208"/>
      <c r="MM208"/>
      <c r="MN208"/>
      <c r="MO208"/>
      <c r="MP208"/>
      <c r="MQ208"/>
      <c r="MR208"/>
      <c r="MS208"/>
      <c r="MT208"/>
      <c r="MU208"/>
      <c r="MV208"/>
      <c r="MW208"/>
      <c r="MX208"/>
      <c r="MY208"/>
      <c r="MZ208"/>
      <c r="NA208"/>
      <c r="NB208"/>
      <c r="NC208"/>
      <c r="ND208"/>
      <c r="NE208"/>
      <c r="NF208"/>
      <c r="NG208"/>
      <c r="NH208"/>
      <c r="NI208"/>
      <c r="NJ208"/>
      <c r="NK208"/>
      <c r="NL208"/>
      <c r="NM208"/>
      <c r="NN208"/>
      <c r="NO208"/>
      <c r="NP208"/>
      <c r="NQ208"/>
      <c r="NR208"/>
      <c r="NS208"/>
      <c r="NT208"/>
      <c r="NU208"/>
      <c r="NV208"/>
      <c r="NW208"/>
      <c r="NX208"/>
      <c r="NY208"/>
      <c r="NZ208"/>
      <c r="OA208"/>
      <c r="OB208"/>
      <c r="OC208"/>
      <c r="OD208"/>
      <c r="OE208"/>
      <c r="OF208"/>
      <c r="OG208"/>
      <c r="OH208"/>
      <c r="OI208"/>
      <c r="OJ208"/>
      <c r="OK208"/>
      <c r="OL208"/>
      <c r="OM208"/>
      <c r="ON208"/>
      <c r="OO208"/>
      <c r="OP208"/>
      <c r="OQ208"/>
      <c r="OR208"/>
      <c r="OS208"/>
      <c r="OT208"/>
      <c r="OU208"/>
      <c r="OV208"/>
      <c r="OW208"/>
      <c r="OX208"/>
      <c r="OY208"/>
      <c r="OZ208"/>
      <c r="PA208"/>
      <c r="PB208"/>
      <c r="PC208"/>
      <c r="PD208"/>
      <c r="PE208"/>
      <c r="PF208"/>
      <c r="PG208"/>
      <c r="PH208"/>
      <c r="PI208"/>
      <c r="PJ208"/>
      <c r="PK208"/>
      <c r="PL208"/>
      <c r="PM208"/>
      <c r="PN208"/>
      <c r="PO208"/>
      <c r="PP208"/>
      <c r="PQ208"/>
      <c r="PR208"/>
      <c r="PS208"/>
      <c r="PT208"/>
      <c r="PU208"/>
      <c r="PV208"/>
      <c r="PW208"/>
      <c r="PX208"/>
      <c r="PY208"/>
      <c r="PZ208"/>
      <c r="QA208"/>
      <c r="QB208"/>
      <c r="QC208"/>
      <c r="QD208"/>
      <c r="QE208"/>
      <c r="QF208"/>
      <c r="QG208"/>
      <c r="QH208"/>
      <c r="QI208"/>
      <c r="QJ208"/>
      <c r="QK208"/>
      <c r="QL208"/>
      <c r="QM208"/>
      <c r="QN208"/>
      <c r="QO208"/>
      <c r="QP208"/>
      <c r="QQ208"/>
      <c r="QR208"/>
      <c r="QS208"/>
      <c r="QT208"/>
      <c r="QU208"/>
      <c r="QV208"/>
      <c r="QW208"/>
      <c r="QX208"/>
      <c r="QY208"/>
      <c r="QZ208"/>
      <c r="RA208"/>
      <c r="RB208"/>
      <c r="RC208"/>
      <c r="RD208"/>
      <c r="RE208"/>
      <c r="RF208"/>
      <c r="RG208"/>
      <c r="RH208"/>
      <c r="RI208"/>
      <c r="RJ208"/>
      <c r="RK208"/>
      <c r="RL208"/>
      <c r="RM208"/>
      <c r="RN208"/>
      <c r="RO208"/>
      <c r="RP208"/>
      <c r="RQ208"/>
      <c r="RR208"/>
      <c r="RS208"/>
      <c r="RT208"/>
      <c r="RU208"/>
      <c r="RV208"/>
      <c r="RW208"/>
      <c r="RX208"/>
      <c r="RY208"/>
      <c r="RZ208"/>
      <c r="SA208"/>
      <c r="SB208"/>
      <c r="SC208"/>
      <c r="SD208"/>
      <c r="SE208"/>
      <c r="SF208"/>
      <c r="SG208"/>
      <c r="SH208"/>
      <c r="SI208"/>
      <c r="SJ208"/>
      <c r="SK208"/>
      <c r="SL208"/>
      <c r="SM208"/>
      <c r="SN208"/>
      <c r="SO208"/>
      <c r="SP208"/>
      <c r="SQ208"/>
      <c r="SR208"/>
      <c r="SS208"/>
      <c r="ST208"/>
      <c r="SU208"/>
      <c r="SV208"/>
      <c r="SW208"/>
      <c r="SX208"/>
      <c r="SY208"/>
      <c r="SZ208"/>
      <c r="TA208"/>
      <c r="TB208"/>
      <c r="TC208"/>
      <c r="TD208"/>
      <c r="TE208"/>
      <c r="TF208"/>
      <c r="TG208"/>
      <c r="TH208"/>
      <c r="TI208"/>
      <c r="TJ208"/>
      <c r="TK208"/>
      <c r="TL208"/>
      <c r="TM208"/>
      <c r="TN208"/>
      <c r="TO208"/>
      <c r="TP208"/>
      <c r="TQ208"/>
      <c r="TR208"/>
      <c r="TS208"/>
      <c r="TT208"/>
      <c r="TU208"/>
      <c r="TV208"/>
      <c r="TW208"/>
      <c r="TX208"/>
      <c r="TY208"/>
      <c r="TZ208"/>
      <c r="UA208"/>
      <c r="UB208"/>
      <c r="UC208"/>
      <c r="UD208"/>
      <c r="UE208"/>
      <c r="UF208"/>
      <c r="UG208"/>
      <c r="UH208"/>
      <c r="UI208"/>
      <c r="UJ208"/>
      <c r="UK208"/>
      <c r="UL208"/>
      <c r="UM208"/>
      <c r="UN208"/>
      <c r="UO208"/>
      <c r="UP208"/>
      <c r="UQ208"/>
      <c r="UR208"/>
      <c r="US208"/>
      <c r="UT208"/>
      <c r="UU208"/>
      <c r="UV208"/>
      <c r="UW208"/>
      <c r="UX208"/>
      <c r="UY208"/>
      <c r="UZ208"/>
      <c r="VA208"/>
      <c r="VB208"/>
      <c r="VC208"/>
      <c r="VD208"/>
      <c r="VE208"/>
      <c r="VF208"/>
      <c r="VG208"/>
      <c r="VH208"/>
      <c r="VI208"/>
      <c r="VJ208"/>
      <c r="VK208"/>
      <c r="VL208"/>
      <c r="VM208"/>
      <c r="VN208"/>
      <c r="VO208"/>
      <c r="VP208"/>
      <c r="VQ208"/>
      <c r="VR208"/>
      <c r="VS208"/>
      <c r="VT208"/>
      <c r="VU208"/>
      <c r="VV208"/>
      <c r="VW208"/>
      <c r="VX208"/>
      <c r="VY208"/>
      <c r="VZ208"/>
      <c r="WA208"/>
      <c r="WB208"/>
      <c r="WC208"/>
      <c r="WD208"/>
      <c r="WE208"/>
      <c r="WF208"/>
      <c r="WG208"/>
      <c r="WH208"/>
      <c r="WI208"/>
      <c r="WJ208"/>
      <c r="WK208"/>
      <c r="WL208"/>
      <c r="WM208"/>
      <c r="WN208"/>
      <c r="WO208"/>
      <c r="WP208"/>
      <c r="WQ208"/>
      <c r="WR208"/>
      <c r="WS208"/>
      <c r="WT208"/>
      <c r="WU208"/>
      <c r="WV208"/>
      <c r="WW208"/>
      <c r="WX208"/>
      <c r="WY208"/>
      <c r="WZ208"/>
      <c r="XA208"/>
      <c r="XB208"/>
      <c r="XC208"/>
      <c r="XD208"/>
      <c r="XE208"/>
      <c r="XF208"/>
      <c r="XG208"/>
      <c r="XH208"/>
      <c r="XI208"/>
      <c r="XJ208"/>
      <c r="XK208"/>
      <c r="XL208"/>
      <c r="XM208"/>
      <c r="XN208"/>
      <c r="XO208"/>
      <c r="XP208"/>
      <c r="XQ208"/>
      <c r="XR208"/>
      <c r="XS208"/>
      <c r="XT208"/>
      <c r="XU208"/>
      <c r="XV208"/>
      <c r="XW208"/>
      <c r="XX208"/>
      <c r="XY208"/>
      <c r="XZ208"/>
      <c r="YA208"/>
      <c r="YB208"/>
      <c r="YC208"/>
      <c r="YD208"/>
      <c r="YE208"/>
      <c r="YF208"/>
      <c r="YG208"/>
      <c r="YH208"/>
      <c r="YI208"/>
      <c r="YJ208"/>
      <c r="YK208"/>
      <c r="YL208"/>
      <c r="YM208"/>
      <c r="YN208"/>
      <c r="YO208"/>
      <c r="YP208"/>
      <c r="YQ208"/>
      <c r="YR208"/>
      <c r="YS208"/>
      <c r="YT208"/>
      <c r="YU208"/>
      <c r="YV208"/>
      <c r="YW208"/>
      <c r="YX208"/>
      <c r="YY208"/>
      <c r="YZ208"/>
      <c r="ZA208"/>
      <c r="ZB208"/>
      <c r="ZC208"/>
      <c r="ZD208"/>
      <c r="ZE208"/>
      <c r="ZF208"/>
      <c r="ZG208"/>
      <c r="ZH208"/>
      <c r="ZI208"/>
      <c r="ZJ208"/>
      <c r="ZK208"/>
      <c r="ZL208"/>
      <c r="ZM208"/>
      <c r="ZN208"/>
      <c r="ZO208"/>
      <c r="ZP208"/>
      <c r="ZQ208"/>
      <c r="ZR208"/>
      <c r="ZS208"/>
      <c r="ZT208"/>
      <c r="ZU208"/>
      <c r="ZV208"/>
      <c r="ZW208"/>
      <c r="ZX208"/>
      <c r="ZY208"/>
      <c r="ZZ208"/>
      <c r="AAA208"/>
      <c r="AAB208"/>
      <c r="AAC208"/>
      <c r="AAD208"/>
      <c r="AAE208"/>
      <c r="AAF208"/>
      <c r="AAG208"/>
      <c r="AAH208"/>
      <c r="AAI208"/>
      <c r="AAJ208"/>
      <c r="AAK208"/>
      <c r="AAL208"/>
      <c r="AAM208"/>
      <c r="AAN208"/>
      <c r="AAO208"/>
      <c r="AAP208"/>
      <c r="AAQ208"/>
      <c r="AAR208"/>
      <c r="AAS208"/>
      <c r="AAT208"/>
      <c r="AAU208"/>
      <c r="AAV208"/>
      <c r="AAW208"/>
      <c r="AAX208"/>
      <c r="AAY208"/>
      <c r="AAZ208"/>
      <c r="ABA208"/>
      <c r="ABB208"/>
      <c r="ABC208"/>
      <c r="ABD208"/>
      <c r="ABE208"/>
      <c r="ABF208"/>
      <c r="ABG208"/>
      <c r="ABH208"/>
      <c r="ABI208"/>
      <c r="ABJ208"/>
      <c r="ABK208"/>
      <c r="ABL208"/>
      <c r="ABM208"/>
      <c r="ABN208"/>
      <c r="ABO208"/>
      <c r="ABP208"/>
      <c r="ABQ208"/>
      <c r="ABR208"/>
      <c r="ABS208"/>
      <c r="ABT208"/>
      <c r="ABU208"/>
      <c r="ABV208"/>
      <c r="ABW208"/>
      <c r="ABX208"/>
      <c r="ABY208"/>
      <c r="ABZ208"/>
      <c r="ACA208"/>
      <c r="ACB208"/>
      <c r="ACC208"/>
      <c r="ACD208"/>
      <c r="ACE208"/>
      <c r="ACF208"/>
      <c r="ACG208"/>
      <c r="ACH208"/>
      <c r="ACI208"/>
      <c r="ACJ208"/>
      <c r="ACK208"/>
      <c r="ACL208"/>
      <c r="ACM208"/>
      <c r="ACN208"/>
      <c r="ACO208"/>
      <c r="ACP208"/>
      <c r="ACQ208"/>
      <c r="ACR208"/>
      <c r="ACS208"/>
      <c r="ACT208"/>
      <c r="ACU208"/>
      <c r="ACV208"/>
      <c r="ACW208"/>
      <c r="ACX208"/>
      <c r="ACY208"/>
      <c r="ACZ208"/>
      <c r="ADA208"/>
      <c r="ADB208"/>
      <c r="ADC208"/>
      <c r="ADD208"/>
      <c r="ADE208"/>
      <c r="ADF208"/>
      <c r="ADG208"/>
      <c r="ADH208"/>
      <c r="ADI208"/>
      <c r="ADJ208"/>
      <c r="ADK208"/>
      <c r="ADL208"/>
      <c r="ADM208"/>
      <c r="ADN208"/>
      <c r="ADO208"/>
      <c r="ADP208"/>
      <c r="ADQ208"/>
      <c r="ADR208"/>
      <c r="ADS208"/>
      <c r="ADT208"/>
      <c r="ADU208"/>
      <c r="ADV208"/>
      <c r="ADW208"/>
      <c r="ADX208"/>
      <c r="ADY208"/>
      <c r="ADZ208"/>
      <c r="AEA208"/>
      <c r="AEB208"/>
      <c r="AEC208"/>
      <c r="AED208"/>
      <c r="AEE208"/>
      <c r="AEF208"/>
      <c r="AEG208"/>
      <c r="AEH208"/>
      <c r="AEI208"/>
      <c r="AEJ208"/>
      <c r="AEK208"/>
      <c r="AEL208"/>
      <c r="AEM208"/>
      <c r="AEN208"/>
      <c r="AEO208"/>
      <c r="AEP208"/>
      <c r="AEQ208"/>
      <c r="AER208"/>
      <c r="AES208"/>
      <c r="AET208"/>
      <c r="AEU208"/>
      <c r="AEV208"/>
      <c r="AEW208"/>
      <c r="AEX208"/>
      <c r="AEY208"/>
      <c r="AEZ208"/>
      <c r="AFA208"/>
      <c r="AFB208"/>
      <c r="AFC208"/>
      <c r="AFD208"/>
      <c r="AFE208"/>
      <c r="AFF208"/>
      <c r="AFG208"/>
      <c r="AFH208"/>
      <c r="AFI208"/>
      <c r="AFJ208"/>
      <c r="AFK208"/>
      <c r="AFL208"/>
      <c r="AFM208"/>
      <c r="AFN208"/>
      <c r="AFO208"/>
      <c r="AFP208"/>
      <c r="AFQ208"/>
      <c r="AFR208"/>
      <c r="AFS208"/>
      <c r="AFT208"/>
      <c r="AFU208"/>
      <c r="AFV208"/>
      <c r="AFW208"/>
      <c r="AFX208"/>
      <c r="AFY208"/>
      <c r="AFZ208"/>
      <c r="AGA208"/>
      <c r="AGB208"/>
      <c r="AGC208"/>
      <c r="AGD208"/>
      <c r="AGE208"/>
      <c r="AGF208"/>
      <c r="AGG208"/>
      <c r="AGH208"/>
      <c r="AGI208"/>
      <c r="AGJ208"/>
      <c r="AGK208"/>
      <c r="AGL208"/>
      <c r="AGM208"/>
      <c r="AGN208"/>
      <c r="AGO208"/>
      <c r="AGP208"/>
      <c r="AGQ208"/>
      <c r="AGR208"/>
      <c r="AGS208"/>
      <c r="AGT208"/>
      <c r="AGU208"/>
      <c r="AGV208"/>
      <c r="AGW208"/>
      <c r="AGX208"/>
      <c r="AGY208"/>
      <c r="AGZ208"/>
      <c r="AHA208"/>
      <c r="AHB208"/>
      <c r="AHC208"/>
      <c r="AHD208"/>
      <c r="AHE208"/>
      <c r="AHF208"/>
      <c r="AHG208"/>
      <c r="AHH208"/>
      <c r="AHI208"/>
      <c r="AHJ208"/>
      <c r="AHK208"/>
      <c r="AHL208"/>
      <c r="AHM208"/>
      <c r="AHN208"/>
      <c r="AHO208"/>
      <c r="AHP208"/>
      <c r="AHQ208"/>
      <c r="AHR208"/>
      <c r="AHS208"/>
      <c r="AHT208"/>
      <c r="AHU208"/>
      <c r="AHV208"/>
      <c r="AHW208"/>
      <c r="AHX208"/>
      <c r="AHY208"/>
      <c r="AHZ208"/>
      <c r="AIA208"/>
      <c r="AIB208"/>
      <c r="AIC208"/>
      <c r="AID208"/>
      <c r="AIE208"/>
      <c r="AIF208"/>
      <c r="AIG208"/>
      <c r="AIH208"/>
      <c r="AII208"/>
      <c r="AIJ208"/>
      <c r="AIK208"/>
      <c r="AIL208"/>
      <c r="AIM208"/>
      <c r="AIN208"/>
      <c r="AIO208"/>
      <c r="AIP208"/>
      <c r="AIQ208"/>
      <c r="AIR208"/>
      <c r="AIS208"/>
      <c r="AIT208"/>
      <c r="AIU208"/>
      <c r="AIV208"/>
      <c r="AIW208"/>
      <c r="AIX208"/>
      <c r="AIY208"/>
      <c r="AIZ208"/>
      <c r="AJA208"/>
      <c r="AJB208"/>
      <c r="AJC208"/>
      <c r="AJD208"/>
      <c r="AJE208"/>
      <c r="AJF208"/>
      <c r="AJG208"/>
      <c r="AJH208"/>
      <c r="AJI208"/>
      <c r="AJJ208"/>
      <c r="AJK208"/>
      <c r="AJL208"/>
      <c r="AJM208"/>
      <c r="AJN208"/>
      <c r="AJO208"/>
      <c r="AJP208"/>
      <c r="AJQ208"/>
      <c r="AJR208"/>
      <c r="AJS208"/>
      <c r="AJT208"/>
      <c r="AJU208"/>
      <c r="AJV208"/>
      <c r="AJW208"/>
      <c r="AJX208"/>
      <c r="AJY208"/>
      <c r="AJZ208"/>
      <c r="AKA208"/>
      <c r="AKB208"/>
      <c r="AKC208"/>
      <c r="AKD208"/>
      <c r="AKE208"/>
      <c r="AKF208"/>
      <c r="AKG208"/>
      <c r="AKH208"/>
      <c r="AKI208"/>
      <c r="AKJ208"/>
      <c r="AKK208"/>
      <c r="AKL208"/>
      <c r="AKM208"/>
      <c r="AKN208"/>
      <c r="AKO208"/>
      <c r="AKP208"/>
      <c r="AKQ208"/>
      <c r="AKR208"/>
      <c r="AKS208"/>
      <c r="AKT208"/>
      <c r="AKU208"/>
      <c r="AKV208"/>
      <c r="AKW208"/>
      <c r="AKX208"/>
      <c r="AKY208"/>
      <c r="AKZ208"/>
      <c r="ALA208"/>
      <c r="ALB208"/>
      <c r="ALC208"/>
      <c r="ALD208"/>
      <c r="ALE208"/>
      <c r="ALF208"/>
      <c r="ALG208"/>
      <c r="ALH208"/>
      <c r="ALI208"/>
      <c r="ALJ208"/>
      <c r="ALK208"/>
      <c r="ALL208"/>
      <c r="ALM208"/>
      <c r="ALN208"/>
      <c r="ALO208"/>
      <c r="ALP208"/>
      <c r="ALQ208"/>
      <c r="ALR208"/>
      <c r="ALS208"/>
      <c r="ALT208"/>
      <c r="ALU208"/>
      <c r="ALV208"/>
      <c r="ALW208"/>
      <c r="ALX208"/>
      <c r="ALY208"/>
      <c r="ALZ208"/>
      <c r="AMA208"/>
      <c r="AMB208"/>
      <c r="AMC208"/>
      <c r="AMD208"/>
      <c r="AME208"/>
      <c r="AMF208"/>
      <c r="AMG208"/>
      <c r="AMH208"/>
      <c r="AMI208"/>
      <c r="AMJ208"/>
      <c r="AMK208"/>
      <c r="AML208"/>
    </row>
    <row r="209" spans="1:1026" ht="18.600000000000001" customHeight="1" x14ac:dyDescent="0.2">
      <c r="A209" s="653" t="s">
        <v>141</v>
      </c>
      <c r="B209" s="26" t="s">
        <v>322</v>
      </c>
      <c r="C209" s="212" t="s">
        <v>280</v>
      </c>
      <c r="D209" s="274"/>
      <c r="E209" s="721">
        <v>60</v>
      </c>
      <c r="F209" s="643" t="s">
        <v>342</v>
      </c>
      <c r="G209" s="723">
        <v>6</v>
      </c>
      <c r="H209" s="213">
        <v>30</v>
      </c>
      <c r="I209" s="722"/>
      <c r="J209" s="722">
        <v>30</v>
      </c>
      <c r="K209" s="297"/>
      <c r="L209" s="231"/>
      <c r="M209" s="297"/>
      <c r="N209" s="231"/>
      <c r="O209" s="229"/>
      <c r="P209" s="228"/>
      <c r="Q209" s="231"/>
      <c r="R209" s="231"/>
      <c r="S209" s="229"/>
      <c r="T209" s="228"/>
      <c r="U209" s="231"/>
      <c r="V209" s="231"/>
      <c r="W209" s="229"/>
      <c r="X209" s="232"/>
      <c r="Y209" s="233"/>
      <c r="Z209" s="233"/>
      <c r="AA209" s="234"/>
      <c r="AB209" s="426"/>
      <c r="AC209" s="422"/>
      <c r="AD209" s="424"/>
      <c r="AE209" s="482"/>
      <c r="AF209" s="422">
        <v>30</v>
      </c>
      <c r="AG209" s="422">
        <v>30</v>
      </c>
      <c r="AH209" s="424"/>
      <c r="AI209" s="483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  <c r="LW209"/>
      <c r="LX209"/>
      <c r="LY209"/>
      <c r="LZ209"/>
      <c r="MA209"/>
      <c r="MB209"/>
      <c r="MC209"/>
      <c r="MD209"/>
      <c r="ME209"/>
      <c r="MF209"/>
      <c r="MG209"/>
      <c r="MH209"/>
      <c r="MI209"/>
      <c r="MJ209"/>
      <c r="MK209"/>
      <c r="ML209"/>
      <c r="MM209"/>
      <c r="MN209"/>
      <c r="MO209"/>
      <c r="MP209"/>
      <c r="MQ209"/>
      <c r="MR209"/>
      <c r="MS209"/>
      <c r="MT209"/>
      <c r="MU209"/>
      <c r="MV209"/>
      <c r="MW209"/>
      <c r="MX209"/>
      <c r="MY209"/>
      <c r="MZ209"/>
      <c r="NA209"/>
      <c r="NB209"/>
      <c r="NC209"/>
      <c r="ND209"/>
      <c r="NE209"/>
      <c r="NF209"/>
      <c r="NG209"/>
      <c r="NH209"/>
      <c r="NI209"/>
      <c r="NJ209"/>
      <c r="NK209"/>
      <c r="NL209"/>
      <c r="NM209"/>
      <c r="NN209"/>
      <c r="NO209"/>
      <c r="NP209"/>
      <c r="NQ209"/>
      <c r="NR209"/>
      <c r="NS209"/>
      <c r="NT209"/>
      <c r="NU209"/>
      <c r="NV209"/>
      <c r="NW209"/>
      <c r="NX209"/>
      <c r="NY209"/>
      <c r="NZ209"/>
      <c r="OA209"/>
      <c r="OB209"/>
      <c r="OC209"/>
      <c r="OD209"/>
      <c r="OE209"/>
      <c r="OF209"/>
      <c r="OG209"/>
      <c r="OH209"/>
      <c r="OI209"/>
      <c r="OJ209"/>
      <c r="OK209"/>
      <c r="OL209"/>
      <c r="OM209"/>
      <c r="ON209"/>
      <c r="OO209"/>
      <c r="OP209"/>
      <c r="OQ209"/>
      <c r="OR209"/>
      <c r="OS209"/>
      <c r="OT209"/>
      <c r="OU209"/>
      <c r="OV209"/>
      <c r="OW209"/>
      <c r="OX209"/>
      <c r="OY209"/>
      <c r="OZ209"/>
      <c r="PA209"/>
      <c r="PB209"/>
      <c r="PC209"/>
      <c r="PD209"/>
      <c r="PE209"/>
      <c r="PF209"/>
      <c r="PG209"/>
      <c r="PH209"/>
      <c r="PI209"/>
      <c r="PJ209"/>
      <c r="PK209"/>
      <c r="PL209"/>
      <c r="PM209"/>
      <c r="PN209"/>
      <c r="PO209"/>
      <c r="PP209"/>
      <c r="PQ209"/>
      <c r="PR209"/>
      <c r="PS209"/>
      <c r="PT209"/>
      <c r="PU209"/>
      <c r="PV209"/>
      <c r="PW209"/>
      <c r="PX209"/>
      <c r="PY209"/>
      <c r="PZ209"/>
      <c r="QA209"/>
      <c r="QB209"/>
      <c r="QC209"/>
      <c r="QD209"/>
      <c r="QE209"/>
      <c r="QF209"/>
      <c r="QG209"/>
      <c r="QH209"/>
      <c r="QI209"/>
      <c r="QJ209"/>
      <c r="QK209"/>
      <c r="QL209"/>
      <c r="QM209"/>
      <c r="QN209"/>
      <c r="QO209"/>
      <c r="QP209"/>
      <c r="QQ209"/>
      <c r="QR209"/>
      <c r="QS209"/>
      <c r="QT209"/>
      <c r="QU209"/>
      <c r="QV209"/>
      <c r="QW209"/>
      <c r="QX209"/>
      <c r="QY209"/>
      <c r="QZ209"/>
      <c r="RA209"/>
      <c r="RB209"/>
      <c r="RC209"/>
      <c r="RD209"/>
      <c r="RE209"/>
      <c r="RF209"/>
      <c r="RG209"/>
      <c r="RH209"/>
      <c r="RI209"/>
      <c r="RJ209"/>
      <c r="RK209"/>
      <c r="RL209"/>
      <c r="RM209"/>
      <c r="RN209"/>
      <c r="RO209"/>
      <c r="RP209"/>
      <c r="RQ209"/>
      <c r="RR209"/>
      <c r="RS209"/>
      <c r="RT209"/>
      <c r="RU209"/>
      <c r="RV209"/>
      <c r="RW209"/>
      <c r="RX209"/>
      <c r="RY209"/>
      <c r="RZ209"/>
      <c r="SA209"/>
      <c r="SB209"/>
      <c r="SC209"/>
      <c r="SD209"/>
      <c r="SE209"/>
      <c r="SF209"/>
      <c r="SG209"/>
      <c r="SH209"/>
      <c r="SI209"/>
      <c r="SJ209"/>
      <c r="SK209"/>
      <c r="SL209"/>
      <c r="SM209"/>
      <c r="SN209"/>
      <c r="SO209"/>
      <c r="SP209"/>
      <c r="SQ209"/>
      <c r="SR209"/>
      <c r="SS209"/>
      <c r="ST209"/>
      <c r="SU209"/>
      <c r="SV209"/>
      <c r="SW209"/>
      <c r="SX209"/>
      <c r="SY209"/>
      <c r="SZ209"/>
      <c r="TA209"/>
      <c r="TB209"/>
      <c r="TC209"/>
      <c r="TD209"/>
      <c r="TE209"/>
      <c r="TF209"/>
      <c r="TG209"/>
      <c r="TH209"/>
      <c r="TI209"/>
      <c r="TJ209"/>
      <c r="TK209"/>
      <c r="TL209"/>
      <c r="TM209"/>
      <c r="TN209"/>
      <c r="TO209"/>
      <c r="TP209"/>
      <c r="TQ209"/>
      <c r="TR209"/>
      <c r="TS209"/>
      <c r="TT209"/>
      <c r="TU209"/>
      <c r="TV209"/>
      <c r="TW209"/>
      <c r="TX209"/>
      <c r="TY209"/>
      <c r="TZ209"/>
      <c r="UA209"/>
      <c r="UB209"/>
      <c r="UC209"/>
      <c r="UD209"/>
      <c r="UE209"/>
      <c r="UF209"/>
      <c r="UG209"/>
      <c r="UH209"/>
      <c r="UI209"/>
      <c r="UJ209"/>
      <c r="UK209"/>
      <c r="UL209"/>
      <c r="UM209"/>
      <c r="UN209"/>
      <c r="UO209"/>
      <c r="UP209"/>
      <c r="UQ209"/>
      <c r="UR209"/>
      <c r="US209"/>
      <c r="UT209"/>
      <c r="UU209"/>
      <c r="UV209"/>
      <c r="UW209"/>
      <c r="UX209"/>
      <c r="UY209"/>
      <c r="UZ209"/>
      <c r="VA209"/>
      <c r="VB209"/>
      <c r="VC209"/>
      <c r="VD209"/>
      <c r="VE209"/>
      <c r="VF209"/>
      <c r="VG209"/>
      <c r="VH209"/>
      <c r="VI209"/>
      <c r="VJ209"/>
      <c r="VK209"/>
      <c r="VL209"/>
      <c r="VM209"/>
      <c r="VN209"/>
      <c r="VO209"/>
      <c r="VP209"/>
      <c r="VQ209"/>
      <c r="VR209"/>
      <c r="VS209"/>
      <c r="VT209"/>
      <c r="VU209"/>
      <c r="VV209"/>
      <c r="VW209"/>
      <c r="VX209"/>
      <c r="VY209"/>
      <c r="VZ209"/>
      <c r="WA209"/>
      <c r="WB209"/>
      <c r="WC209"/>
      <c r="WD209"/>
      <c r="WE209"/>
      <c r="WF209"/>
      <c r="WG209"/>
      <c r="WH209"/>
      <c r="WI209"/>
      <c r="WJ209"/>
      <c r="WK209"/>
      <c r="WL209"/>
      <c r="WM209"/>
      <c r="WN209"/>
      <c r="WO209"/>
      <c r="WP209"/>
      <c r="WQ209"/>
      <c r="WR209"/>
      <c r="WS209"/>
      <c r="WT209"/>
      <c r="WU209"/>
      <c r="WV209"/>
      <c r="WW209"/>
      <c r="WX209"/>
      <c r="WY209"/>
      <c r="WZ209"/>
      <c r="XA209"/>
      <c r="XB209"/>
      <c r="XC209"/>
      <c r="XD209"/>
      <c r="XE209"/>
      <c r="XF209"/>
      <c r="XG209"/>
      <c r="XH209"/>
      <c r="XI209"/>
      <c r="XJ209"/>
      <c r="XK209"/>
      <c r="XL209"/>
      <c r="XM209"/>
      <c r="XN209"/>
      <c r="XO209"/>
      <c r="XP209"/>
      <c r="XQ209"/>
      <c r="XR209"/>
      <c r="XS209"/>
      <c r="XT209"/>
      <c r="XU209"/>
      <c r="XV209"/>
      <c r="XW209"/>
      <c r="XX209"/>
      <c r="XY209"/>
      <c r="XZ209"/>
      <c r="YA209"/>
      <c r="YB209"/>
      <c r="YC209"/>
      <c r="YD209"/>
      <c r="YE209"/>
      <c r="YF209"/>
      <c r="YG209"/>
      <c r="YH209"/>
      <c r="YI209"/>
      <c r="YJ209"/>
      <c r="YK209"/>
      <c r="YL209"/>
      <c r="YM209"/>
      <c r="YN209"/>
      <c r="YO209"/>
      <c r="YP209"/>
      <c r="YQ209"/>
      <c r="YR209"/>
      <c r="YS209"/>
      <c r="YT209"/>
      <c r="YU209"/>
      <c r="YV209"/>
      <c r="YW209"/>
      <c r="YX209"/>
      <c r="YY209"/>
      <c r="YZ209"/>
      <c r="ZA209"/>
      <c r="ZB209"/>
      <c r="ZC209"/>
      <c r="ZD209"/>
      <c r="ZE209"/>
      <c r="ZF209"/>
      <c r="ZG209"/>
      <c r="ZH209"/>
      <c r="ZI209"/>
      <c r="ZJ209"/>
      <c r="ZK209"/>
      <c r="ZL209"/>
      <c r="ZM209"/>
      <c r="ZN209"/>
      <c r="ZO209"/>
      <c r="ZP209"/>
      <c r="ZQ209"/>
      <c r="ZR209"/>
      <c r="ZS209"/>
      <c r="ZT209"/>
      <c r="ZU209"/>
      <c r="ZV209"/>
      <c r="ZW209"/>
      <c r="ZX209"/>
      <c r="ZY209"/>
      <c r="ZZ209"/>
      <c r="AAA209"/>
      <c r="AAB209"/>
      <c r="AAC209"/>
      <c r="AAD209"/>
      <c r="AAE209"/>
      <c r="AAF209"/>
      <c r="AAG209"/>
      <c r="AAH209"/>
      <c r="AAI209"/>
      <c r="AAJ209"/>
      <c r="AAK209"/>
      <c r="AAL209"/>
      <c r="AAM209"/>
      <c r="AAN209"/>
      <c r="AAO209"/>
      <c r="AAP209"/>
      <c r="AAQ209"/>
      <c r="AAR209"/>
      <c r="AAS209"/>
      <c r="AAT209"/>
      <c r="AAU209"/>
      <c r="AAV209"/>
      <c r="AAW209"/>
      <c r="AAX209"/>
      <c r="AAY209"/>
      <c r="AAZ209"/>
      <c r="ABA209"/>
      <c r="ABB209"/>
      <c r="ABC209"/>
      <c r="ABD209"/>
      <c r="ABE209"/>
      <c r="ABF209"/>
      <c r="ABG209"/>
      <c r="ABH209"/>
      <c r="ABI209"/>
      <c r="ABJ209"/>
      <c r="ABK209"/>
      <c r="ABL209"/>
      <c r="ABM209"/>
      <c r="ABN209"/>
      <c r="ABO209"/>
      <c r="ABP209"/>
      <c r="ABQ209"/>
      <c r="ABR209"/>
      <c r="ABS209"/>
      <c r="ABT209"/>
      <c r="ABU209"/>
      <c r="ABV209"/>
      <c r="ABW209"/>
      <c r="ABX209"/>
      <c r="ABY209"/>
      <c r="ABZ209"/>
      <c r="ACA209"/>
      <c r="ACB209"/>
      <c r="ACC209"/>
      <c r="ACD209"/>
      <c r="ACE209"/>
      <c r="ACF209"/>
      <c r="ACG209"/>
      <c r="ACH209"/>
      <c r="ACI209"/>
      <c r="ACJ209"/>
      <c r="ACK209"/>
      <c r="ACL209"/>
      <c r="ACM209"/>
      <c r="ACN209"/>
      <c r="ACO209"/>
      <c r="ACP209"/>
      <c r="ACQ209"/>
      <c r="ACR209"/>
      <c r="ACS209"/>
      <c r="ACT209"/>
      <c r="ACU209"/>
      <c r="ACV209"/>
      <c r="ACW209"/>
      <c r="ACX209"/>
      <c r="ACY209"/>
      <c r="ACZ209"/>
      <c r="ADA209"/>
      <c r="ADB209"/>
      <c r="ADC209"/>
      <c r="ADD209"/>
      <c r="ADE209"/>
      <c r="ADF209"/>
      <c r="ADG209"/>
      <c r="ADH209"/>
      <c r="ADI209"/>
      <c r="ADJ209"/>
      <c r="ADK209"/>
      <c r="ADL209"/>
      <c r="ADM209"/>
      <c r="ADN209"/>
      <c r="ADO209"/>
      <c r="ADP209"/>
      <c r="ADQ209"/>
      <c r="ADR209"/>
      <c r="ADS209"/>
      <c r="ADT209"/>
      <c r="ADU209"/>
      <c r="ADV209"/>
      <c r="ADW209"/>
      <c r="ADX209"/>
      <c r="ADY209"/>
      <c r="ADZ209"/>
      <c r="AEA209"/>
      <c r="AEB209"/>
      <c r="AEC209"/>
      <c r="AED209"/>
      <c r="AEE209"/>
      <c r="AEF209"/>
      <c r="AEG209"/>
      <c r="AEH209"/>
      <c r="AEI209"/>
      <c r="AEJ209"/>
      <c r="AEK209"/>
      <c r="AEL209"/>
      <c r="AEM209"/>
      <c r="AEN209"/>
      <c r="AEO209"/>
      <c r="AEP209"/>
      <c r="AEQ209"/>
      <c r="AER209"/>
      <c r="AES209"/>
      <c r="AET209"/>
      <c r="AEU209"/>
      <c r="AEV209"/>
      <c r="AEW209"/>
      <c r="AEX209"/>
      <c r="AEY209"/>
      <c r="AEZ209"/>
      <c r="AFA209"/>
      <c r="AFB209"/>
      <c r="AFC209"/>
      <c r="AFD209"/>
      <c r="AFE209"/>
      <c r="AFF209"/>
      <c r="AFG209"/>
      <c r="AFH209"/>
      <c r="AFI209"/>
      <c r="AFJ209"/>
      <c r="AFK209"/>
      <c r="AFL209"/>
      <c r="AFM209"/>
      <c r="AFN209"/>
      <c r="AFO209"/>
      <c r="AFP209"/>
      <c r="AFQ209"/>
      <c r="AFR209"/>
      <c r="AFS209"/>
      <c r="AFT209"/>
      <c r="AFU209"/>
      <c r="AFV209"/>
      <c r="AFW209"/>
      <c r="AFX209"/>
      <c r="AFY209"/>
      <c r="AFZ209"/>
      <c r="AGA209"/>
      <c r="AGB209"/>
      <c r="AGC209"/>
      <c r="AGD209"/>
      <c r="AGE209"/>
      <c r="AGF209"/>
      <c r="AGG209"/>
      <c r="AGH209"/>
      <c r="AGI209"/>
      <c r="AGJ209"/>
      <c r="AGK209"/>
      <c r="AGL209"/>
      <c r="AGM209"/>
      <c r="AGN209"/>
      <c r="AGO209"/>
      <c r="AGP209"/>
      <c r="AGQ209"/>
      <c r="AGR209"/>
      <c r="AGS209"/>
      <c r="AGT209"/>
      <c r="AGU209"/>
      <c r="AGV209"/>
      <c r="AGW209"/>
      <c r="AGX209"/>
      <c r="AGY209"/>
      <c r="AGZ209"/>
      <c r="AHA209"/>
      <c r="AHB209"/>
      <c r="AHC209"/>
      <c r="AHD209"/>
      <c r="AHE209"/>
      <c r="AHF209"/>
      <c r="AHG209"/>
      <c r="AHH209"/>
      <c r="AHI209"/>
      <c r="AHJ209"/>
      <c r="AHK209"/>
      <c r="AHL209"/>
      <c r="AHM209"/>
      <c r="AHN209"/>
      <c r="AHO209"/>
      <c r="AHP209"/>
      <c r="AHQ209"/>
      <c r="AHR209"/>
      <c r="AHS209"/>
      <c r="AHT209"/>
      <c r="AHU209"/>
      <c r="AHV209"/>
      <c r="AHW209"/>
      <c r="AHX209"/>
      <c r="AHY209"/>
      <c r="AHZ209"/>
      <c r="AIA209"/>
      <c r="AIB209"/>
      <c r="AIC209"/>
      <c r="AID209"/>
      <c r="AIE209"/>
      <c r="AIF209"/>
      <c r="AIG209"/>
      <c r="AIH209"/>
      <c r="AII209"/>
      <c r="AIJ209"/>
      <c r="AIK209"/>
      <c r="AIL209"/>
      <c r="AIM209"/>
      <c r="AIN209"/>
      <c r="AIO209"/>
      <c r="AIP209"/>
      <c r="AIQ209"/>
      <c r="AIR209"/>
      <c r="AIS209"/>
      <c r="AIT209"/>
      <c r="AIU209"/>
      <c r="AIV209"/>
      <c r="AIW209"/>
      <c r="AIX209"/>
      <c r="AIY209"/>
      <c r="AIZ209"/>
      <c r="AJA209"/>
      <c r="AJB209"/>
      <c r="AJC209"/>
      <c r="AJD209"/>
      <c r="AJE209"/>
      <c r="AJF209"/>
      <c r="AJG209"/>
      <c r="AJH209"/>
      <c r="AJI209"/>
      <c r="AJJ209"/>
      <c r="AJK209"/>
      <c r="AJL209"/>
      <c r="AJM209"/>
      <c r="AJN209"/>
      <c r="AJO209"/>
      <c r="AJP209"/>
      <c r="AJQ209"/>
      <c r="AJR209"/>
      <c r="AJS209"/>
      <c r="AJT209"/>
      <c r="AJU209"/>
      <c r="AJV209"/>
      <c r="AJW209"/>
      <c r="AJX209"/>
      <c r="AJY209"/>
      <c r="AJZ209"/>
      <c r="AKA209"/>
      <c r="AKB209"/>
      <c r="AKC209"/>
      <c r="AKD209"/>
      <c r="AKE209"/>
      <c r="AKF209"/>
      <c r="AKG209"/>
      <c r="AKH209"/>
      <c r="AKI209"/>
      <c r="AKJ209"/>
      <c r="AKK209"/>
      <c r="AKL209"/>
      <c r="AKM209"/>
      <c r="AKN209"/>
      <c r="AKO209"/>
      <c r="AKP209"/>
      <c r="AKQ209"/>
      <c r="AKR209"/>
      <c r="AKS209"/>
      <c r="AKT209"/>
      <c r="AKU209"/>
      <c r="AKV209"/>
      <c r="AKW209"/>
      <c r="AKX209"/>
      <c r="AKY209"/>
      <c r="AKZ209"/>
      <c r="ALA209"/>
      <c r="ALB209"/>
      <c r="ALC209"/>
      <c r="ALD209"/>
      <c r="ALE209"/>
      <c r="ALF209"/>
      <c r="ALG209"/>
      <c r="ALH209"/>
      <c r="ALI209"/>
      <c r="ALJ209"/>
      <c r="ALK209"/>
      <c r="ALL209"/>
      <c r="ALM209"/>
      <c r="ALN209"/>
      <c r="ALO209"/>
      <c r="ALP209"/>
      <c r="ALQ209"/>
      <c r="ALR209"/>
      <c r="ALS209"/>
      <c r="ALT209"/>
      <c r="ALU209"/>
      <c r="ALV209"/>
      <c r="ALW209"/>
      <c r="ALX209"/>
      <c r="ALY209"/>
      <c r="ALZ209"/>
      <c r="AMA209"/>
      <c r="AMB209"/>
      <c r="AMC209"/>
      <c r="AMD209"/>
      <c r="AME209"/>
      <c r="AMF209"/>
      <c r="AMG209"/>
      <c r="AMH209"/>
      <c r="AMI209"/>
      <c r="AMJ209"/>
      <c r="AMK209"/>
      <c r="AML209"/>
    </row>
    <row r="210" spans="1:1026" ht="19.7" customHeight="1" x14ac:dyDescent="0.2">
      <c r="A210" s="656" t="s">
        <v>136</v>
      </c>
      <c r="B210" s="26" t="s">
        <v>323</v>
      </c>
      <c r="C210" s="212" t="s">
        <v>162</v>
      </c>
      <c r="D210" s="274"/>
      <c r="E210" s="721">
        <v>30</v>
      </c>
      <c r="F210" s="643"/>
      <c r="G210" s="723">
        <v>3</v>
      </c>
      <c r="H210" s="213"/>
      <c r="I210" s="722"/>
      <c r="J210" s="722">
        <v>30</v>
      </c>
      <c r="K210" s="297"/>
      <c r="L210" s="231"/>
      <c r="M210" s="297"/>
      <c r="N210" s="231"/>
      <c r="O210" s="229"/>
      <c r="P210" s="228"/>
      <c r="Q210" s="231"/>
      <c r="R210" s="231"/>
      <c r="S210" s="229"/>
      <c r="T210" s="228"/>
      <c r="U210" s="231"/>
      <c r="V210" s="231"/>
      <c r="W210" s="229"/>
      <c r="X210" s="232"/>
      <c r="Y210" s="233"/>
      <c r="Z210" s="233"/>
      <c r="AA210" s="234"/>
      <c r="AB210" s="426"/>
      <c r="AC210" s="422"/>
      <c r="AD210" s="424"/>
      <c r="AE210" s="482"/>
      <c r="AF210" s="422"/>
      <c r="AG210" s="422">
        <v>30</v>
      </c>
      <c r="AH210" s="424"/>
      <c r="AI210" s="483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  <c r="RR210"/>
      <c r="RS210"/>
      <c r="RT210"/>
      <c r="RU210"/>
      <c r="RV210"/>
      <c r="RW210"/>
      <c r="RX210"/>
      <c r="RY210"/>
      <c r="RZ210"/>
      <c r="SA210"/>
      <c r="SB210"/>
      <c r="SC210"/>
      <c r="SD210"/>
      <c r="SE210"/>
      <c r="SF210"/>
      <c r="SG210"/>
      <c r="SH210"/>
      <c r="SI210"/>
      <c r="SJ210"/>
      <c r="SK210"/>
      <c r="SL210"/>
      <c r="SM210"/>
      <c r="SN210"/>
      <c r="SO210"/>
      <c r="SP210"/>
      <c r="SQ210"/>
      <c r="SR210"/>
      <c r="SS210"/>
      <c r="ST210"/>
      <c r="SU210"/>
      <c r="SV210"/>
      <c r="SW210"/>
      <c r="SX210"/>
      <c r="SY210"/>
      <c r="SZ210"/>
      <c r="TA210"/>
      <c r="TB210"/>
      <c r="TC210"/>
      <c r="TD210"/>
      <c r="TE210"/>
      <c r="TF210"/>
      <c r="TG210"/>
      <c r="TH210"/>
      <c r="TI210"/>
      <c r="TJ210"/>
      <c r="TK210"/>
      <c r="TL210"/>
      <c r="TM210"/>
      <c r="TN210"/>
      <c r="TO210"/>
      <c r="TP210"/>
      <c r="TQ210"/>
      <c r="TR210"/>
      <c r="TS210"/>
      <c r="TT210"/>
      <c r="TU210"/>
      <c r="TV210"/>
      <c r="TW210"/>
      <c r="TX210"/>
      <c r="TY210"/>
      <c r="TZ210"/>
      <c r="UA210"/>
      <c r="UB210"/>
      <c r="UC210"/>
      <c r="UD210"/>
      <c r="UE210"/>
      <c r="UF210"/>
      <c r="UG210"/>
      <c r="UH210"/>
      <c r="UI210"/>
      <c r="UJ210"/>
      <c r="UK210"/>
      <c r="UL210"/>
      <c r="UM210"/>
      <c r="UN210"/>
      <c r="UO210"/>
      <c r="UP210"/>
      <c r="UQ210"/>
      <c r="UR210"/>
      <c r="US210"/>
      <c r="UT210"/>
      <c r="UU210"/>
      <c r="UV210"/>
      <c r="UW210"/>
      <c r="UX210"/>
      <c r="UY210"/>
      <c r="UZ210"/>
      <c r="VA210"/>
      <c r="VB210"/>
      <c r="VC210"/>
      <c r="VD210"/>
      <c r="VE210"/>
      <c r="VF210"/>
      <c r="VG210"/>
      <c r="VH210"/>
      <c r="VI210"/>
      <c r="VJ210"/>
      <c r="VK210"/>
      <c r="VL210"/>
      <c r="VM210"/>
      <c r="VN210"/>
      <c r="VO210"/>
      <c r="VP210"/>
      <c r="VQ210"/>
      <c r="VR210"/>
      <c r="VS210"/>
      <c r="VT210"/>
      <c r="VU210"/>
      <c r="VV210"/>
      <c r="VW210"/>
      <c r="VX210"/>
      <c r="VY210"/>
      <c r="VZ210"/>
      <c r="WA210"/>
      <c r="WB210"/>
      <c r="WC210"/>
      <c r="WD210"/>
      <c r="WE210"/>
      <c r="WF210"/>
      <c r="WG210"/>
      <c r="WH210"/>
      <c r="WI210"/>
      <c r="WJ210"/>
      <c r="WK210"/>
      <c r="WL210"/>
      <c r="WM210"/>
      <c r="WN210"/>
      <c r="WO210"/>
      <c r="WP210"/>
      <c r="WQ210"/>
      <c r="WR210"/>
      <c r="WS210"/>
      <c r="WT210"/>
      <c r="WU210"/>
      <c r="WV210"/>
      <c r="WW210"/>
      <c r="WX210"/>
      <c r="WY210"/>
      <c r="WZ210"/>
      <c r="XA210"/>
      <c r="XB210"/>
      <c r="XC210"/>
      <c r="XD210"/>
      <c r="XE210"/>
      <c r="XF210"/>
      <c r="XG210"/>
      <c r="XH210"/>
      <c r="XI210"/>
      <c r="XJ210"/>
      <c r="XK210"/>
      <c r="XL210"/>
      <c r="XM210"/>
      <c r="XN210"/>
      <c r="XO210"/>
      <c r="XP210"/>
      <c r="XQ210"/>
      <c r="XR210"/>
      <c r="XS210"/>
      <c r="XT210"/>
      <c r="XU210"/>
      <c r="XV210"/>
      <c r="XW210"/>
      <c r="XX210"/>
      <c r="XY210"/>
      <c r="XZ210"/>
      <c r="YA210"/>
      <c r="YB210"/>
      <c r="YC210"/>
      <c r="YD210"/>
      <c r="YE210"/>
      <c r="YF210"/>
      <c r="YG210"/>
      <c r="YH210"/>
      <c r="YI210"/>
      <c r="YJ210"/>
      <c r="YK210"/>
      <c r="YL210"/>
      <c r="YM210"/>
      <c r="YN210"/>
      <c r="YO210"/>
      <c r="YP210"/>
      <c r="YQ210"/>
      <c r="YR210"/>
      <c r="YS210"/>
      <c r="YT210"/>
      <c r="YU210"/>
      <c r="YV210"/>
      <c r="YW210"/>
      <c r="YX210"/>
      <c r="YY210"/>
      <c r="YZ210"/>
      <c r="ZA210"/>
      <c r="ZB210"/>
      <c r="ZC210"/>
      <c r="ZD210"/>
      <c r="ZE210"/>
      <c r="ZF210"/>
      <c r="ZG210"/>
      <c r="ZH210"/>
      <c r="ZI210"/>
      <c r="ZJ210"/>
      <c r="ZK210"/>
      <c r="ZL210"/>
      <c r="ZM210"/>
      <c r="ZN210"/>
      <c r="ZO210"/>
      <c r="ZP210"/>
      <c r="ZQ210"/>
      <c r="ZR210"/>
      <c r="ZS210"/>
      <c r="ZT210"/>
      <c r="ZU210"/>
      <c r="ZV210"/>
      <c r="ZW210"/>
      <c r="ZX210"/>
      <c r="ZY210"/>
      <c r="ZZ210"/>
      <c r="AAA210"/>
      <c r="AAB210"/>
      <c r="AAC210"/>
      <c r="AAD210"/>
      <c r="AAE210"/>
      <c r="AAF210"/>
      <c r="AAG210"/>
      <c r="AAH210"/>
      <c r="AAI210"/>
      <c r="AAJ210"/>
      <c r="AAK210"/>
      <c r="AAL210"/>
      <c r="AAM210"/>
      <c r="AAN210"/>
      <c r="AAO210"/>
      <c r="AAP210"/>
      <c r="AAQ210"/>
      <c r="AAR210"/>
      <c r="AAS210"/>
      <c r="AAT210"/>
      <c r="AAU210"/>
      <c r="AAV210"/>
      <c r="AAW210"/>
      <c r="AAX210"/>
      <c r="AAY210"/>
      <c r="AAZ210"/>
      <c r="ABA210"/>
      <c r="ABB210"/>
      <c r="ABC210"/>
      <c r="ABD210"/>
      <c r="ABE210"/>
      <c r="ABF210"/>
      <c r="ABG210"/>
      <c r="ABH210"/>
      <c r="ABI210"/>
      <c r="ABJ210"/>
      <c r="ABK210"/>
      <c r="ABL210"/>
      <c r="ABM210"/>
      <c r="ABN210"/>
      <c r="ABO210"/>
      <c r="ABP210"/>
      <c r="ABQ210"/>
      <c r="ABR210"/>
      <c r="ABS210"/>
      <c r="ABT210"/>
      <c r="ABU210"/>
      <c r="ABV210"/>
      <c r="ABW210"/>
      <c r="ABX210"/>
      <c r="ABY210"/>
      <c r="ABZ210"/>
      <c r="ACA210"/>
      <c r="ACB210"/>
      <c r="ACC210"/>
      <c r="ACD210"/>
      <c r="ACE210"/>
      <c r="ACF210"/>
      <c r="ACG210"/>
      <c r="ACH210"/>
      <c r="ACI210"/>
      <c r="ACJ210"/>
      <c r="ACK210"/>
      <c r="ACL210"/>
      <c r="ACM210"/>
      <c r="ACN210"/>
      <c r="ACO210"/>
      <c r="ACP210"/>
      <c r="ACQ210"/>
      <c r="ACR210"/>
      <c r="ACS210"/>
      <c r="ACT210"/>
      <c r="ACU210"/>
      <c r="ACV210"/>
      <c r="ACW210"/>
      <c r="ACX210"/>
      <c r="ACY210"/>
      <c r="ACZ210"/>
      <c r="ADA210"/>
      <c r="ADB210"/>
      <c r="ADC210"/>
      <c r="ADD210"/>
      <c r="ADE210"/>
      <c r="ADF210"/>
      <c r="ADG210"/>
      <c r="ADH210"/>
      <c r="ADI210"/>
      <c r="ADJ210"/>
      <c r="ADK210"/>
      <c r="ADL210"/>
      <c r="ADM210"/>
      <c r="ADN210"/>
      <c r="ADO210"/>
      <c r="ADP210"/>
      <c r="ADQ210"/>
      <c r="ADR210"/>
      <c r="ADS210"/>
      <c r="ADT210"/>
      <c r="ADU210"/>
      <c r="ADV210"/>
      <c r="ADW210"/>
      <c r="ADX210"/>
      <c r="ADY210"/>
      <c r="ADZ210"/>
      <c r="AEA210"/>
      <c r="AEB210"/>
      <c r="AEC210"/>
      <c r="AED210"/>
      <c r="AEE210"/>
      <c r="AEF210"/>
      <c r="AEG210"/>
      <c r="AEH210"/>
      <c r="AEI210"/>
      <c r="AEJ210"/>
      <c r="AEK210"/>
      <c r="AEL210"/>
      <c r="AEM210"/>
      <c r="AEN210"/>
      <c r="AEO210"/>
      <c r="AEP210"/>
      <c r="AEQ210"/>
      <c r="AER210"/>
      <c r="AES210"/>
      <c r="AET210"/>
      <c r="AEU210"/>
      <c r="AEV210"/>
      <c r="AEW210"/>
      <c r="AEX210"/>
      <c r="AEY210"/>
      <c r="AEZ210"/>
      <c r="AFA210"/>
      <c r="AFB210"/>
      <c r="AFC210"/>
      <c r="AFD210"/>
      <c r="AFE210"/>
      <c r="AFF210"/>
      <c r="AFG210"/>
      <c r="AFH210"/>
      <c r="AFI210"/>
      <c r="AFJ210"/>
      <c r="AFK210"/>
      <c r="AFL210"/>
      <c r="AFM210"/>
      <c r="AFN210"/>
      <c r="AFO210"/>
      <c r="AFP210"/>
      <c r="AFQ210"/>
      <c r="AFR210"/>
      <c r="AFS210"/>
      <c r="AFT210"/>
      <c r="AFU210"/>
      <c r="AFV210"/>
      <c r="AFW210"/>
      <c r="AFX210"/>
      <c r="AFY210"/>
      <c r="AFZ210"/>
      <c r="AGA210"/>
      <c r="AGB210"/>
      <c r="AGC210"/>
      <c r="AGD210"/>
      <c r="AGE210"/>
      <c r="AGF210"/>
      <c r="AGG210"/>
      <c r="AGH210"/>
      <c r="AGI210"/>
      <c r="AGJ210"/>
      <c r="AGK210"/>
      <c r="AGL210"/>
      <c r="AGM210"/>
      <c r="AGN210"/>
      <c r="AGO210"/>
      <c r="AGP210"/>
      <c r="AGQ210"/>
      <c r="AGR210"/>
      <c r="AGS210"/>
      <c r="AGT210"/>
      <c r="AGU210"/>
      <c r="AGV210"/>
      <c r="AGW210"/>
      <c r="AGX210"/>
      <c r="AGY210"/>
      <c r="AGZ210"/>
      <c r="AHA210"/>
      <c r="AHB210"/>
      <c r="AHC210"/>
      <c r="AHD210"/>
      <c r="AHE210"/>
      <c r="AHF210"/>
      <c r="AHG210"/>
      <c r="AHH210"/>
      <c r="AHI210"/>
      <c r="AHJ210"/>
      <c r="AHK210"/>
      <c r="AHL210"/>
      <c r="AHM210"/>
      <c r="AHN210"/>
      <c r="AHO210"/>
      <c r="AHP210"/>
      <c r="AHQ210"/>
      <c r="AHR210"/>
      <c r="AHS210"/>
      <c r="AHT210"/>
      <c r="AHU210"/>
      <c r="AHV210"/>
      <c r="AHW210"/>
      <c r="AHX210"/>
      <c r="AHY210"/>
      <c r="AHZ210"/>
      <c r="AIA210"/>
      <c r="AIB210"/>
      <c r="AIC210"/>
      <c r="AID210"/>
      <c r="AIE210"/>
      <c r="AIF210"/>
      <c r="AIG210"/>
      <c r="AIH210"/>
      <c r="AII210"/>
      <c r="AIJ210"/>
      <c r="AIK210"/>
      <c r="AIL210"/>
      <c r="AIM210"/>
      <c r="AIN210"/>
      <c r="AIO210"/>
      <c r="AIP210"/>
      <c r="AIQ210"/>
      <c r="AIR210"/>
      <c r="AIS210"/>
      <c r="AIT210"/>
      <c r="AIU210"/>
      <c r="AIV210"/>
      <c r="AIW210"/>
      <c r="AIX210"/>
      <c r="AIY210"/>
      <c r="AIZ210"/>
      <c r="AJA210"/>
      <c r="AJB210"/>
      <c r="AJC210"/>
      <c r="AJD210"/>
      <c r="AJE210"/>
      <c r="AJF210"/>
      <c r="AJG210"/>
      <c r="AJH210"/>
      <c r="AJI210"/>
      <c r="AJJ210"/>
      <c r="AJK210"/>
      <c r="AJL210"/>
      <c r="AJM210"/>
      <c r="AJN210"/>
      <c r="AJO210"/>
      <c r="AJP210"/>
      <c r="AJQ210"/>
      <c r="AJR210"/>
      <c r="AJS210"/>
      <c r="AJT210"/>
      <c r="AJU210"/>
      <c r="AJV210"/>
      <c r="AJW210"/>
      <c r="AJX210"/>
      <c r="AJY210"/>
      <c r="AJZ210"/>
      <c r="AKA210"/>
      <c r="AKB210"/>
      <c r="AKC210"/>
      <c r="AKD210"/>
      <c r="AKE210"/>
      <c r="AKF210"/>
      <c r="AKG210"/>
      <c r="AKH210"/>
      <c r="AKI210"/>
      <c r="AKJ210"/>
      <c r="AKK210"/>
      <c r="AKL210"/>
      <c r="AKM210"/>
      <c r="AKN210"/>
      <c r="AKO210"/>
      <c r="AKP210"/>
      <c r="AKQ210"/>
      <c r="AKR210"/>
      <c r="AKS210"/>
      <c r="AKT210"/>
      <c r="AKU210"/>
      <c r="AKV210"/>
      <c r="AKW210"/>
      <c r="AKX210"/>
      <c r="AKY210"/>
      <c r="AKZ210"/>
      <c r="ALA210"/>
      <c r="ALB210"/>
      <c r="ALC210"/>
      <c r="ALD210"/>
      <c r="ALE210"/>
      <c r="ALF210"/>
      <c r="ALG210"/>
      <c r="ALH210"/>
      <c r="ALI210"/>
      <c r="ALJ210"/>
      <c r="ALK210"/>
      <c r="ALL210"/>
      <c r="ALM210"/>
      <c r="ALN210"/>
      <c r="ALO210"/>
      <c r="ALP210"/>
      <c r="ALQ210"/>
      <c r="ALR210"/>
      <c r="ALS210"/>
      <c r="ALT210"/>
      <c r="ALU210"/>
      <c r="ALV210"/>
      <c r="ALW210"/>
      <c r="ALX210"/>
      <c r="ALY210"/>
      <c r="ALZ210"/>
      <c r="AMA210"/>
      <c r="AMB210"/>
      <c r="AMC210"/>
      <c r="AMD210"/>
      <c r="AME210"/>
      <c r="AMF210"/>
      <c r="AMG210"/>
      <c r="AMH210"/>
      <c r="AMI210"/>
      <c r="AMJ210"/>
      <c r="AMK210"/>
      <c r="AML210"/>
    </row>
    <row r="211" spans="1:1026" ht="14.1" customHeight="1" x14ac:dyDescent="0.2">
      <c r="A211" s="658" t="s">
        <v>137</v>
      </c>
      <c r="B211" s="26" t="s">
        <v>324</v>
      </c>
      <c r="C211" s="212"/>
      <c r="D211" s="274" t="s">
        <v>280</v>
      </c>
      <c r="E211" s="721">
        <v>60</v>
      </c>
      <c r="F211" s="643" t="s">
        <v>342</v>
      </c>
      <c r="G211" s="723">
        <v>6</v>
      </c>
      <c r="H211" s="213">
        <v>30</v>
      </c>
      <c r="I211" s="722"/>
      <c r="J211" s="722">
        <v>30</v>
      </c>
      <c r="K211" s="297"/>
      <c r="L211" s="231"/>
      <c r="M211" s="297"/>
      <c r="N211" s="231"/>
      <c r="O211" s="229"/>
      <c r="P211" s="228"/>
      <c r="Q211" s="231"/>
      <c r="R211" s="231"/>
      <c r="S211" s="229"/>
      <c r="T211" s="228"/>
      <c r="U211" s="231"/>
      <c r="V211" s="231"/>
      <c r="W211" s="229"/>
      <c r="X211" s="232"/>
      <c r="Y211" s="233"/>
      <c r="Z211" s="233"/>
      <c r="AA211" s="234"/>
      <c r="AB211" s="426"/>
      <c r="AC211" s="422"/>
      <c r="AD211" s="424"/>
      <c r="AE211" s="482"/>
      <c r="AF211" s="422"/>
      <c r="AG211" s="422"/>
      <c r="AH211" s="424">
        <v>30</v>
      </c>
      <c r="AI211" s="483">
        <v>30</v>
      </c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  <c r="RR211"/>
      <c r="RS211"/>
      <c r="RT211"/>
      <c r="RU211"/>
      <c r="RV211"/>
      <c r="RW211"/>
      <c r="RX211"/>
      <c r="RY211"/>
      <c r="RZ211"/>
      <c r="SA211"/>
      <c r="SB211"/>
      <c r="SC211"/>
      <c r="SD211"/>
      <c r="SE211"/>
      <c r="SF211"/>
      <c r="SG211"/>
      <c r="SH211"/>
      <c r="SI211"/>
      <c r="SJ211"/>
      <c r="SK211"/>
      <c r="SL211"/>
      <c r="SM211"/>
      <c r="SN211"/>
      <c r="SO211"/>
      <c r="SP211"/>
      <c r="SQ211"/>
      <c r="SR211"/>
      <c r="SS211"/>
      <c r="ST211"/>
      <c r="SU211"/>
      <c r="SV211"/>
      <c r="SW211"/>
      <c r="SX211"/>
      <c r="SY211"/>
      <c r="SZ211"/>
      <c r="TA211"/>
      <c r="TB211"/>
      <c r="TC211"/>
      <c r="TD211"/>
      <c r="TE211"/>
      <c r="TF211"/>
      <c r="TG211"/>
      <c r="TH211"/>
      <c r="TI211"/>
      <c r="TJ211"/>
      <c r="TK211"/>
      <c r="TL211"/>
      <c r="TM211"/>
      <c r="TN211"/>
      <c r="TO211"/>
      <c r="TP211"/>
      <c r="TQ211"/>
      <c r="TR211"/>
      <c r="TS211"/>
      <c r="TT211"/>
      <c r="TU211"/>
      <c r="TV211"/>
      <c r="TW211"/>
      <c r="TX211"/>
      <c r="TY211"/>
      <c r="TZ211"/>
      <c r="UA211"/>
      <c r="UB211"/>
      <c r="UC211"/>
      <c r="UD211"/>
      <c r="UE211"/>
      <c r="UF211"/>
      <c r="UG211"/>
      <c r="UH211"/>
      <c r="UI211"/>
      <c r="UJ211"/>
      <c r="UK211"/>
      <c r="UL211"/>
      <c r="UM211"/>
      <c r="UN211"/>
      <c r="UO211"/>
      <c r="UP211"/>
      <c r="UQ211"/>
      <c r="UR211"/>
      <c r="US211"/>
      <c r="UT211"/>
      <c r="UU211"/>
      <c r="UV211"/>
      <c r="UW211"/>
      <c r="UX211"/>
      <c r="UY211"/>
      <c r="UZ211"/>
      <c r="VA211"/>
      <c r="VB211"/>
      <c r="VC211"/>
      <c r="VD211"/>
      <c r="VE211"/>
      <c r="VF211"/>
      <c r="VG211"/>
      <c r="VH211"/>
      <c r="VI211"/>
      <c r="VJ211"/>
      <c r="VK211"/>
      <c r="VL211"/>
      <c r="VM211"/>
      <c r="VN211"/>
      <c r="VO211"/>
      <c r="VP211"/>
      <c r="VQ211"/>
      <c r="VR211"/>
      <c r="VS211"/>
      <c r="VT211"/>
      <c r="VU211"/>
      <c r="VV211"/>
      <c r="VW211"/>
      <c r="VX211"/>
      <c r="VY211"/>
      <c r="VZ211"/>
      <c r="WA211"/>
      <c r="WB211"/>
      <c r="WC211"/>
      <c r="WD211"/>
      <c r="WE211"/>
      <c r="WF211"/>
      <c r="WG211"/>
      <c r="WH211"/>
      <c r="WI211"/>
      <c r="WJ211"/>
      <c r="WK211"/>
      <c r="WL211"/>
      <c r="WM211"/>
      <c r="WN211"/>
      <c r="WO211"/>
      <c r="WP211"/>
      <c r="WQ211"/>
      <c r="WR211"/>
      <c r="WS211"/>
      <c r="WT211"/>
      <c r="WU211"/>
      <c r="WV211"/>
      <c r="WW211"/>
      <c r="WX211"/>
      <c r="WY211"/>
      <c r="WZ211"/>
      <c r="XA211"/>
      <c r="XB211"/>
      <c r="XC211"/>
      <c r="XD211"/>
      <c r="XE211"/>
      <c r="XF211"/>
      <c r="XG211"/>
      <c r="XH211"/>
      <c r="XI211"/>
      <c r="XJ211"/>
      <c r="XK211"/>
      <c r="XL211"/>
      <c r="XM211"/>
      <c r="XN211"/>
      <c r="XO211"/>
      <c r="XP211"/>
      <c r="XQ211"/>
      <c r="XR211"/>
      <c r="XS211"/>
      <c r="XT211"/>
      <c r="XU211"/>
      <c r="XV211"/>
      <c r="XW211"/>
      <c r="XX211"/>
      <c r="XY211"/>
      <c r="XZ211"/>
      <c r="YA211"/>
      <c r="YB211"/>
      <c r="YC211"/>
      <c r="YD211"/>
      <c r="YE211"/>
      <c r="YF211"/>
      <c r="YG211"/>
      <c r="YH211"/>
      <c r="YI211"/>
      <c r="YJ211"/>
      <c r="YK211"/>
      <c r="YL211"/>
      <c r="YM211"/>
      <c r="YN211"/>
      <c r="YO211"/>
      <c r="YP211"/>
      <c r="YQ211"/>
      <c r="YR211"/>
      <c r="YS211"/>
      <c r="YT211"/>
      <c r="YU211"/>
      <c r="YV211"/>
      <c r="YW211"/>
      <c r="YX211"/>
      <c r="YY211"/>
      <c r="YZ211"/>
      <c r="ZA211"/>
      <c r="ZB211"/>
      <c r="ZC211"/>
      <c r="ZD211"/>
      <c r="ZE211"/>
      <c r="ZF211"/>
      <c r="ZG211"/>
      <c r="ZH211"/>
      <c r="ZI211"/>
      <c r="ZJ211"/>
      <c r="ZK211"/>
      <c r="ZL211"/>
      <c r="ZM211"/>
      <c r="ZN211"/>
      <c r="ZO211"/>
      <c r="ZP211"/>
      <c r="ZQ211"/>
      <c r="ZR211"/>
      <c r="ZS211"/>
      <c r="ZT211"/>
      <c r="ZU211"/>
      <c r="ZV211"/>
      <c r="ZW211"/>
      <c r="ZX211"/>
      <c r="ZY211"/>
      <c r="ZZ211"/>
      <c r="AAA211"/>
      <c r="AAB211"/>
      <c r="AAC211"/>
      <c r="AAD211"/>
      <c r="AAE211"/>
      <c r="AAF211"/>
      <c r="AAG211"/>
      <c r="AAH211"/>
      <c r="AAI211"/>
      <c r="AAJ211"/>
      <c r="AAK211"/>
      <c r="AAL211"/>
      <c r="AAM211"/>
      <c r="AAN211"/>
      <c r="AAO211"/>
      <c r="AAP211"/>
      <c r="AAQ211"/>
      <c r="AAR211"/>
      <c r="AAS211"/>
      <c r="AAT211"/>
      <c r="AAU211"/>
      <c r="AAV211"/>
      <c r="AAW211"/>
      <c r="AAX211"/>
      <c r="AAY211"/>
      <c r="AAZ211"/>
      <c r="ABA211"/>
      <c r="ABB211"/>
      <c r="ABC211"/>
      <c r="ABD211"/>
      <c r="ABE211"/>
      <c r="ABF211"/>
      <c r="ABG211"/>
      <c r="ABH211"/>
      <c r="ABI211"/>
      <c r="ABJ211"/>
      <c r="ABK211"/>
      <c r="ABL211"/>
      <c r="ABM211"/>
      <c r="ABN211"/>
      <c r="ABO211"/>
      <c r="ABP211"/>
      <c r="ABQ211"/>
      <c r="ABR211"/>
      <c r="ABS211"/>
      <c r="ABT211"/>
      <c r="ABU211"/>
      <c r="ABV211"/>
      <c r="ABW211"/>
      <c r="ABX211"/>
      <c r="ABY211"/>
      <c r="ABZ211"/>
      <c r="ACA211"/>
      <c r="ACB211"/>
      <c r="ACC211"/>
      <c r="ACD211"/>
      <c r="ACE211"/>
      <c r="ACF211"/>
      <c r="ACG211"/>
      <c r="ACH211"/>
      <c r="ACI211"/>
      <c r="ACJ211"/>
      <c r="ACK211"/>
      <c r="ACL211"/>
      <c r="ACM211"/>
      <c r="ACN211"/>
      <c r="ACO211"/>
      <c r="ACP211"/>
      <c r="ACQ211"/>
      <c r="ACR211"/>
      <c r="ACS211"/>
      <c r="ACT211"/>
      <c r="ACU211"/>
      <c r="ACV211"/>
      <c r="ACW211"/>
      <c r="ACX211"/>
      <c r="ACY211"/>
      <c r="ACZ211"/>
      <c r="ADA211"/>
      <c r="ADB211"/>
      <c r="ADC211"/>
      <c r="ADD211"/>
      <c r="ADE211"/>
      <c r="ADF211"/>
      <c r="ADG211"/>
      <c r="ADH211"/>
      <c r="ADI211"/>
      <c r="ADJ211"/>
      <c r="ADK211"/>
      <c r="ADL211"/>
      <c r="ADM211"/>
      <c r="ADN211"/>
      <c r="ADO211"/>
      <c r="ADP211"/>
      <c r="ADQ211"/>
      <c r="ADR211"/>
      <c r="ADS211"/>
      <c r="ADT211"/>
      <c r="ADU211"/>
      <c r="ADV211"/>
      <c r="ADW211"/>
      <c r="ADX211"/>
      <c r="ADY211"/>
      <c r="ADZ211"/>
      <c r="AEA211"/>
      <c r="AEB211"/>
      <c r="AEC211"/>
      <c r="AED211"/>
      <c r="AEE211"/>
      <c r="AEF211"/>
      <c r="AEG211"/>
      <c r="AEH211"/>
      <c r="AEI211"/>
      <c r="AEJ211"/>
      <c r="AEK211"/>
      <c r="AEL211"/>
      <c r="AEM211"/>
      <c r="AEN211"/>
      <c r="AEO211"/>
      <c r="AEP211"/>
      <c r="AEQ211"/>
      <c r="AER211"/>
      <c r="AES211"/>
      <c r="AET211"/>
      <c r="AEU211"/>
      <c r="AEV211"/>
      <c r="AEW211"/>
      <c r="AEX211"/>
      <c r="AEY211"/>
      <c r="AEZ211"/>
      <c r="AFA211"/>
      <c r="AFB211"/>
      <c r="AFC211"/>
      <c r="AFD211"/>
      <c r="AFE211"/>
      <c r="AFF211"/>
      <c r="AFG211"/>
      <c r="AFH211"/>
      <c r="AFI211"/>
      <c r="AFJ211"/>
      <c r="AFK211"/>
      <c r="AFL211"/>
      <c r="AFM211"/>
      <c r="AFN211"/>
      <c r="AFO211"/>
      <c r="AFP211"/>
      <c r="AFQ211"/>
      <c r="AFR211"/>
      <c r="AFS211"/>
      <c r="AFT211"/>
      <c r="AFU211"/>
      <c r="AFV211"/>
      <c r="AFW211"/>
      <c r="AFX211"/>
      <c r="AFY211"/>
      <c r="AFZ211"/>
      <c r="AGA211"/>
      <c r="AGB211"/>
      <c r="AGC211"/>
      <c r="AGD211"/>
      <c r="AGE211"/>
      <c r="AGF211"/>
      <c r="AGG211"/>
      <c r="AGH211"/>
      <c r="AGI211"/>
      <c r="AGJ211"/>
      <c r="AGK211"/>
      <c r="AGL211"/>
      <c r="AGM211"/>
      <c r="AGN211"/>
      <c r="AGO211"/>
      <c r="AGP211"/>
      <c r="AGQ211"/>
      <c r="AGR211"/>
      <c r="AGS211"/>
      <c r="AGT211"/>
      <c r="AGU211"/>
      <c r="AGV211"/>
      <c r="AGW211"/>
      <c r="AGX211"/>
      <c r="AGY211"/>
      <c r="AGZ211"/>
      <c r="AHA211"/>
      <c r="AHB211"/>
      <c r="AHC211"/>
      <c r="AHD211"/>
      <c r="AHE211"/>
      <c r="AHF211"/>
      <c r="AHG211"/>
      <c r="AHH211"/>
      <c r="AHI211"/>
      <c r="AHJ211"/>
      <c r="AHK211"/>
      <c r="AHL211"/>
      <c r="AHM211"/>
      <c r="AHN211"/>
      <c r="AHO211"/>
      <c r="AHP211"/>
      <c r="AHQ211"/>
      <c r="AHR211"/>
      <c r="AHS211"/>
      <c r="AHT211"/>
      <c r="AHU211"/>
      <c r="AHV211"/>
      <c r="AHW211"/>
      <c r="AHX211"/>
      <c r="AHY211"/>
      <c r="AHZ211"/>
      <c r="AIA211"/>
      <c r="AIB211"/>
      <c r="AIC211"/>
      <c r="AID211"/>
      <c r="AIE211"/>
      <c r="AIF211"/>
      <c r="AIG211"/>
      <c r="AIH211"/>
      <c r="AII211"/>
      <c r="AIJ211"/>
      <c r="AIK211"/>
      <c r="AIL211"/>
      <c r="AIM211"/>
      <c r="AIN211"/>
      <c r="AIO211"/>
      <c r="AIP211"/>
      <c r="AIQ211"/>
      <c r="AIR211"/>
      <c r="AIS211"/>
      <c r="AIT211"/>
      <c r="AIU211"/>
      <c r="AIV211"/>
      <c r="AIW211"/>
      <c r="AIX211"/>
      <c r="AIY211"/>
      <c r="AIZ211"/>
      <c r="AJA211"/>
      <c r="AJB211"/>
      <c r="AJC211"/>
      <c r="AJD211"/>
      <c r="AJE211"/>
      <c r="AJF211"/>
      <c r="AJG211"/>
      <c r="AJH211"/>
      <c r="AJI211"/>
      <c r="AJJ211"/>
      <c r="AJK211"/>
      <c r="AJL211"/>
      <c r="AJM211"/>
      <c r="AJN211"/>
      <c r="AJO211"/>
      <c r="AJP211"/>
      <c r="AJQ211"/>
      <c r="AJR211"/>
      <c r="AJS211"/>
      <c r="AJT211"/>
      <c r="AJU211"/>
      <c r="AJV211"/>
      <c r="AJW211"/>
      <c r="AJX211"/>
      <c r="AJY211"/>
      <c r="AJZ211"/>
      <c r="AKA211"/>
      <c r="AKB211"/>
      <c r="AKC211"/>
      <c r="AKD211"/>
      <c r="AKE211"/>
      <c r="AKF211"/>
      <c r="AKG211"/>
      <c r="AKH211"/>
      <c r="AKI211"/>
      <c r="AKJ211"/>
      <c r="AKK211"/>
      <c r="AKL211"/>
      <c r="AKM211"/>
      <c r="AKN211"/>
      <c r="AKO211"/>
      <c r="AKP211"/>
      <c r="AKQ211"/>
      <c r="AKR211"/>
      <c r="AKS211"/>
      <c r="AKT211"/>
      <c r="AKU211"/>
      <c r="AKV211"/>
      <c r="AKW211"/>
      <c r="AKX211"/>
      <c r="AKY211"/>
      <c r="AKZ211"/>
      <c r="ALA211"/>
      <c r="ALB211"/>
      <c r="ALC211"/>
      <c r="ALD211"/>
      <c r="ALE211"/>
      <c r="ALF211"/>
      <c r="ALG211"/>
      <c r="ALH211"/>
      <c r="ALI211"/>
      <c r="ALJ211"/>
      <c r="ALK211"/>
      <c r="ALL211"/>
      <c r="ALM211"/>
      <c r="ALN211"/>
      <c r="ALO211"/>
      <c r="ALP211"/>
      <c r="ALQ211"/>
      <c r="ALR211"/>
      <c r="ALS211"/>
      <c r="ALT211"/>
      <c r="ALU211"/>
      <c r="ALV211"/>
      <c r="ALW211"/>
      <c r="ALX211"/>
      <c r="ALY211"/>
      <c r="ALZ211"/>
      <c r="AMA211"/>
      <c r="AMB211"/>
      <c r="AMC211"/>
      <c r="AMD211"/>
      <c r="AME211"/>
      <c r="AMF211"/>
      <c r="AMG211"/>
      <c r="AMH211"/>
      <c r="AMI211"/>
      <c r="AMJ211"/>
      <c r="AMK211"/>
      <c r="AML211"/>
    </row>
    <row r="212" spans="1:1026" ht="14.25" customHeight="1" x14ac:dyDescent="0.2">
      <c r="A212" s="345" t="s">
        <v>139</v>
      </c>
      <c r="B212" s="26" t="s">
        <v>325</v>
      </c>
      <c r="C212" s="212"/>
      <c r="D212" s="274" t="s">
        <v>162</v>
      </c>
      <c r="E212" s="721">
        <v>30</v>
      </c>
      <c r="F212" s="643"/>
      <c r="G212" s="771">
        <v>3</v>
      </c>
      <c r="H212" s="213">
        <v>30</v>
      </c>
      <c r="I212" s="722"/>
      <c r="J212" s="722"/>
      <c r="K212" s="297"/>
      <c r="L212" s="231"/>
      <c r="M212" s="297"/>
      <c r="N212" s="231"/>
      <c r="O212" s="229"/>
      <c r="P212" s="228"/>
      <c r="Q212" s="231"/>
      <c r="R212" s="231"/>
      <c r="S212" s="229"/>
      <c r="T212" s="228"/>
      <c r="U212" s="231"/>
      <c r="V212" s="231"/>
      <c r="W212" s="229"/>
      <c r="X212" s="232"/>
      <c r="Y212" s="233"/>
      <c r="Z212" s="233"/>
      <c r="AA212" s="234"/>
      <c r="AB212" s="426"/>
      <c r="AC212" s="422"/>
      <c r="AD212" s="424"/>
      <c r="AE212" s="482"/>
      <c r="AF212" s="422"/>
      <c r="AG212" s="422"/>
      <c r="AH212" s="424">
        <v>30</v>
      </c>
      <c r="AI212" s="483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  <c r="LW212"/>
      <c r="LX212"/>
      <c r="LY212"/>
      <c r="LZ212"/>
      <c r="MA212"/>
      <c r="MB212"/>
      <c r="MC212"/>
      <c r="MD212"/>
      <c r="ME212"/>
      <c r="MF212"/>
      <c r="MG212"/>
      <c r="MH212"/>
      <c r="MI212"/>
      <c r="MJ212"/>
      <c r="MK212"/>
      <c r="ML212"/>
      <c r="MM212"/>
      <c r="MN212"/>
      <c r="MO212"/>
      <c r="MP212"/>
      <c r="MQ212"/>
      <c r="MR212"/>
      <c r="MS212"/>
      <c r="MT212"/>
      <c r="MU212"/>
      <c r="MV212"/>
      <c r="MW212"/>
      <c r="MX212"/>
      <c r="MY212"/>
      <c r="MZ212"/>
      <c r="NA212"/>
      <c r="NB212"/>
      <c r="NC212"/>
      <c r="ND212"/>
      <c r="NE212"/>
      <c r="NF212"/>
      <c r="NG212"/>
      <c r="NH212"/>
      <c r="NI212"/>
      <c r="NJ212"/>
      <c r="NK212"/>
      <c r="NL212"/>
      <c r="NM212"/>
      <c r="NN212"/>
      <c r="NO212"/>
      <c r="NP212"/>
      <c r="NQ212"/>
      <c r="NR212"/>
      <c r="NS212"/>
      <c r="NT212"/>
      <c r="NU212"/>
      <c r="NV212"/>
      <c r="NW212"/>
      <c r="NX212"/>
      <c r="NY212"/>
      <c r="NZ212"/>
      <c r="OA212"/>
      <c r="OB212"/>
      <c r="OC212"/>
      <c r="OD212"/>
      <c r="OE212"/>
      <c r="OF212"/>
      <c r="OG212"/>
      <c r="OH212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  <c r="PZ212"/>
      <c r="QA212"/>
      <c r="QB212"/>
      <c r="QC212"/>
      <c r="QD212"/>
      <c r="QE212"/>
      <c r="QF212"/>
      <c r="QG212"/>
      <c r="QH212"/>
      <c r="QI212"/>
      <c r="QJ212"/>
      <c r="QK212"/>
      <c r="QL212"/>
      <c r="QM212"/>
      <c r="QN212"/>
      <c r="QO212"/>
      <c r="QP212"/>
      <c r="QQ212"/>
      <c r="QR212"/>
      <c r="QS212"/>
      <c r="QT212"/>
      <c r="QU212"/>
      <c r="QV212"/>
      <c r="QW212"/>
      <c r="QX212"/>
      <c r="QY212"/>
      <c r="QZ212"/>
      <c r="RA212"/>
      <c r="RB212"/>
      <c r="RC212"/>
      <c r="RD212"/>
      <c r="RE212"/>
      <c r="RF212"/>
      <c r="RG212"/>
      <c r="RH212"/>
      <c r="RI212"/>
      <c r="RJ212"/>
      <c r="RK212"/>
      <c r="RL212"/>
      <c r="RM212"/>
      <c r="RN212"/>
      <c r="RO212"/>
      <c r="RP212"/>
      <c r="RQ212"/>
      <c r="RR212"/>
      <c r="RS212"/>
      <c r="RT212"/>
      <c r="RU212"/>
      <c r="RV212"/>
      <c r="RW212"/>
      <c r="RX212"/>
      <c r="RY212"/>
      <c r="RZ212"/>
      <c r="SA212"/>
      <c r="SB212"/>
      <c r="SC212"/>
      <c r="SD212"/>
      <c r="SE212"/>
      <c r="SF212"/>
      <c r="SG212"/>
      <c r="SH212"/>
      <c r="SI212"/>
      <c r="SJ212"/>
      <c r="SK212"/>
      <c r="SL212"/>
      <c r="SM212"/>
      <c r="SN212"/>
      <c r="SO212"/>
      <c r="SP212"/>
      <c r="SQ212"/>
      <c r="SR212"/>
      <c r="SS212"/>
      <c r="ST212"/>
      <c r="SU212"/>
      <c r="SV212"/>
      <c r="SW212"/>
      <c r="SX212"/>
      <c r="SY212"/>
      <c r="SZ212"/>
      <c r="TA212"/>
      <c r="TB212"/>
      <c r="TC212"/>
      <c r="TD212"/>
      <c r="TE212"/>
      <c r="TF212"/>
      <c r="TG212"/>
      <c r="TH212"/>
      <c r="TI212"/>
      <c r="TJ212"/>
      <c r="TK212"/>
      <c r="TL212"/>
      <c r="TM212"/>
      <c r="TN212"/>
      <c r="TO212"/>
      <c r="TP212"/>
      <c r="TQ212"/>
      <c r="TR212"/>
      <c r="TS212"/>
      <c r="TT212"/>
      <c r="TU212"/>
      <c r="TV212"/>
      <c r="TW212"/>
      <c r="TX212"/>
      <c r="TY212"/>
      <c r="TZ212"/>
      <c r="UA212"/>
      <c r="UB212"/>
      <c r="UC212"/>
      <c r="UD212"/>
      <c r="UE212"/>
      <c r="UF212"/>
      <c r="UG212"/>
      <c r="UH212"/>
      <c r="UI212"/>
      <c r="UJ212"/>
      <c r="UK212"/>
      <c r="UL212"/>
      <c r="UM212"/>
      <c r="UN212"/>
      <c r="UO212"/>
      <c r="UP212"/>
      <c r="UQ212"/>
      <c r="UR212"/>
      <c r="US212"/>
      <c r="UT212"/>
      <c r="UU212"/>
      <c r="UV212"/>
      <c r="UW212"/>
      <c r="UX212"/>
      <c r="UY212"/>
      <c r="UZ212"/>
      <c r="VA212"/>
      <c r="VB212"/>
      <c r="VC212"/>
      <c r="VD212"/>
      <c r="VE212"/>
      <c r="VF212"/>
      <c r="VG212"/>
      <c r="VH212"/>
      <c r="VI212"/>
      <c r="VJ212"/>
      <c r="VK212"/>
      <c r="VL212"/>
      <c r="VM212"/>
      <c r="VN212"/>
      <c r="VO212"/>
      <c r="VP212"/>
      <c r="VQ212"/>
      <c r="VR212"/>
      <c r="VS212"/>
      <c r="VT212"/>
      <c r="VU212"/>
      <c r="VV212"/>
      <c r="VW212"/>
      <c r="VX212"/>
      <c r="VY212"/>
      <c r="VZ212"/>
      <c r="WA212"/>
      <c r="WB212"/>
      <c r="WC212"/>
      <c r="WD212"/>
      <c r="WE212"/>
      <c r="WF212"/>
      <c r="WG212"/>
      <c r="WH212"/>
      <c r="WI212"/>
      <c r="WJ212"/>
      <c r="WK212"/>
      <c r="WL212"/>
      <c r="WM212"/>
      <c r="WN212"/>
      <c r="WO212"/>
      <c r="WP212"/>
      <c r="WQ212"/>
      <c r="WR212"/>
      <c r="WS212"/>
      <c r="WT212"/>
      <c r="WU212"/>
      <c r="WV212"/>
      <c r="WW212"/>
      <c r="WX212"/>
      <c r="WY212"/>
      <c r="WZ212"/>
      <c r="XA212"/>
      <c r="XB212"/>
      <c r="XC212"/>
      <c r="XD212"/>
      <c r="XE212"/>
      <c r="XF212"/>
      <c r="XG212"/>
      <c r="XH212"/>
      <c r="XI212"/>
      <c r="XJ212"/>
      <c r="XK212"/>
      <c r="XL212"/>
      <c r="XM212"/>
      <c r="XN212"/>
      <c r="XO212"/>
      <c r="XP212"/>
      <c r="XQ212"/>
      <c r="XR212"/>
      <c r="XS212"/>
      <c r="XT212"/>
      <c r="XU212"/>
      <c r="XV212"/>
      <c r="XW212"/>
      <c r="XX212"/>
      <c r="XY212"/>
      <c r="XZ212"/>
      <c r="YA212"/>
      <c r="YB212"/>
      <c r="YC212"/>
      <c r="YD212"/>
      <c r="YE212"/>
      <c r="YF212"/>
      <c r="YG212"/>
      <c r="YH212"/>
      <c r="YI212"/>
      <c r="YJ212"/>
      <c r="YK212"/>
      <c r="YL212"/>
      <c r="YM212"/>
      <c r="YN212"/>
      <c r="YO212"/>
      <c r="YP212"/>
      <c r="YQ212"/>
      <c r="YR212"/>
      <c r="YS212"/>
      <c r="YT212"/>
      <c r="YU212"/>
      <c r="YV212"/>
      <c r="YW212"/>
      <c r="YX212"/>
      <c r="YY212"/>
      <c r="YZ212"/>
      <c r="ZA212"/>
      <c r="ZB212"/>
      <c r="ZC212"/>
      <c r="ZD212"/>
      <c r="ZE212"/>
      <c r="ZF212"/>
      <c r="ZG212"/>
      <c r="ZH212"/>
      <c r="ZI212"/>
      <c r="ZJ212"/>
      <c r="ZK212"/>
      <c r="ZL212"/>
      <c r="ZM212"/>
      <c r="ZN212"/>
      <c r="ZO212"/>
      <c r="ZP212"/>
      <c r="ZQ212"/>
      <c r="ZR212"/>
      <c r="ZS212"/>
      <c r="ZT212"/>
      <c r="ZU212"/>
      <c r="ZV212"/>
      <c r="ZW212"/>
      <c r="ZX212"/>
      <c r="ZY212"/>
      <c r="ZZ212"/>
      <c r="AAA212"/>
      <c r="AAB212"/>
      <c r="AAC212"/>
      <c r="AAD212"/>
      <c r="AAE212"/>
      <c r="AAF212"/>
      <c r="AAG212"/>
      <c r="AAH212"/>
      <c r="AAI212"/>
      <c r="AAJ212"/>
      <c r="AAK212"/>
      <c r="AAL212"/>
      <c r="AAM212"/>
      <c r="AAN212"/>
      <c r="AAO212"/>
      <c r="AAP212"/>
      <c r="AAQ212"/>
      <c r="AAR212"/>
      <c r="AAS212"/>
      <c r="AAT212"/>
      <c r="AAU212"/>
      <c r="AAV212"/>
      <c r="AAW212"/>
      <c r="AAX212"/>
      <c r="AAY212"/>
      <c r="AAZ212"/>
      <c r="ABA212"/>
      <c r="ABB212"/>
      <c r="ABC212"/>
      <c r="ABD212"/>
      <c r="ABE212"/>
      <c r="ABF212"/>
      <c r="ABG212"/>
      <c r="ABH212"/>
      <c r="ABI212"/>
      <c r="ABJ212"/>
      <c r="ABK212"/>
      <c r="ABL212"/>
      <c r="ABM212"/>
      <c r="ABN212"/>
      <c r="ABO212"/>
      <c r="ABP212"/>
      <c r="ABQ212"/>
      <c r="ABR212"/>
      <c r="ABS212"/>
      <c r="ABT212"/>
      <c r="ABU212"/>
      <c r="ABV212"/>
      <c r="ABW212"/>
      <c r="ABX212"/>
      <c r="ABY212"/>
      <c r="ABZ212"/>
      <c r="ACA212"/>
      <c r="ACB212"/>
      <c r="ACC212"/>
      <c r="ACD212"/>
      <c r="ACE212"/>
      <c r="ACF212"/>
      <c r="ACG212"/>
      <c r="ACH212"/>
      <c r="ACI212"/>
      <c r="ACJ212"/>
      <c r="ACK212"/>
      <c r="ACL212"/>
      <c r="ACM212"/>
      <c r="ACN212"/>
      <c r="ACO212"/>
      <c r="ACP212"/>
      <c r="ACQ212"/>
      <c r="ACR212"/>
      <c r="ACS212"/>
      <c r="ACT212"/>
      <c r="ACU212"/>
      <c r="ACV212"/>
      <c r="ACW212"/>
      <c r="ACX212"/>
      <c r="ACY212"/>
      <c r="ACZ212"/>
      <c r="ADA212"/>
      <c r="ADB212"/>
      <c r="ADC212"/>
      <c r="ADD212"/>
      <c r="ADE212"/>
      <c r="ADF212"/>
      <c r="ADG212"/>
      <c r="ADH212"/>
      <c r="ADI212"/>
      <c r="ADJ212"/>
      <c r="ADK212"/>
      <c r="ADL212"/>
      <c r="ADM212"/>
      <c r="ADN212"/>
      <c r="ADO212"/>
      <c r="ADP212"/>
      <c r="ADQ212"/>
      <c r="ADR212"/>
      <c r="ADS212"/>
      <c r="ADT212"/>
      <c r="ADU212"/>
      <c r="ADV212"/>
      <c r="ADW212"/>
      <c r="ADX212"/>
      <c r="ADY212"/>
      <c r="ADZ212"/>
      <c r="AEA212"/>
      <c r="AEB212"/>
      <c r="AEC212"/>
      <c r="AED212"/>
      <c r="AEE212"/>
      <c r="AEF212"/>
      <c r="AEG212"/>
      <c r="AEH212"/>
      <c r="AEI212"/>
      <c r="AEJ212"/>
      <c r="AEK212"/>
      <c r="AEL212"/>
      <c r="AEM212"/>
      <c r="AEN212"/>
      <c r="AEO212"/>
      <c r="AEP212"/>
      <c r="AEQ212"/>
      <c r="AER212"/>
      <c r="AES212"/>
      <c r="AET212"/>
      <c r="AEU212"/>
      <c r="AEV212"/>
      <c r="AEW212"/>
      <c r="AEX212"/>
      <c r="AEY212"/>
      <c r="AEZ212"/>
      <c r="AFA212"/>
      <c r="AFB212"/>
      <c r="AFC212"/>
      <c r="AFD212"/>
      <c r="AFE212"/>
      <c r="AFF212"/>
      <c r="AFG212"/>
      <c r="AFH212"/>
      <c r="AFI212"/>
      <c r="AFJ212"/>
      <c r="AFK212"/>
      <c r="AFL212"/>
      <c r="AFM212"/>
      <c r="AFN212"/>
      <c r="AFO212"/>
      <c r="AFP212"/>
      <c r="AFQ212"/>
      <c r="AFR212"/>
      <c r="AFS212"/>
      <c r="AFT212"/>
      <c r="AFU212"/>
      <c r="AFV212"/>
      <c r="AFW212"/>
      <c r="AFX212"/>
      <c r="AFY212"/>
      <c r="AFZ212"/>
      <c r="AGA212"/>
      <c r="AGB212"/>
      <c r="AGC212"/>
      <c r="AGD212"/>
      <c r="AGE212"/>
      <c r="AGF212"/>
      <c r="AGG212"/>
      <c r="AGH212"/>
      <c r="AGI212"/>
      <c r="AGJ212"/>
      <c r="AGK212"/>
      <c r="AGL212"/>
      <c r="AGM212"/>
      <c r="AGN212"/>
      <c r="AGO212"/>
      <c r="AGP212"/>
      <c r="AGQ212"/>
      <c r="AGR212"/>
      <c r="AGS212"/>
      <c r="AGT212"/>
      <c r="AGU212"/>
      <c r="AGV212"/>
      <c r="AGW212"/>
      <c r="AGX212"/>
      <c r="AGY212"/>
      <c r="AGZ212"/>
      <c r="AHA212"/>
      <c r="AHB212"/>
      <c r="AHC212"/>
      <c r="AHD212"/>
      <c r="AHE212"/>
      <c r="AHF212"/>
      <c r="AHG212"/>
      <c r="AHH212"/>
      <c r="AHI212"/>
      <c r="AHJ212"/>
      <c r="AHK212"/>
      <c r="AHL212"/>
      <c r="AHM212"/>
      <c r="AHN212"/>
      <c r="AHO212"/>
      <c r="AHP212"/>
      <c r="AHQ212"/>
      <c r="AHR212"/>
      <c r="AHS212"/>
      <c r="AHT212"/>
      <c r="AHU212"/>
      <c r="AHV212"/>
      <c r="AHW212"/>
      <c r="AHX212"/>
      <c r="AHY212"/>
      <c r="AHZ212"/>
      <c r="AIA212"/>
      <c r="AIB212"/>
      <c r="AIC212"/>
      <c r="AID212"/>
      <c r="AIE212"/>
      <c r="AIF212"/>
      <c r="AIG212"/>
      <c r="AIH212"/>
      <c r="AII212"/>
      <c r="AIJ212"/>
      <c r="AIK212"/>
      <c r="AIL212"/>
      <c r="AIM212"/>
      <c r="AIN212"/>
      <c r="AIO212"/>
      <c r="AIP212"/>
      <c r="AIQ212"/>
      <c r="AIR212"/>
      <c r="AIS212"/>
      <c r="AIT212"/>
      <c r="AIU212"/>
      <c r="AIV212"/>
      <c r="AIW212"/>
      <c r="AIX212"/>
      <c r="AIY212"/>
      <c r="AIZ212"/>
      <c r="AJA212"/>
      <c r="AJB212"/>
      <c r="AJC212"/>
      <c r="AJD212"/>
      <c r="AJE212"/>
      <c r="AJF212"/>
      <c r="AJG212"/>
      <c r="AJH212"/>
      <c r="AJI212"/>
      <c r="AJJ212"/>
      <c r="AJK212"/>
      <c r="AJL212"/>
      <c r="AJM212"/>
      <c r="AJN212"/>
      <c r="AJO212"/>
      <c r="AJP212"/>
      <c r="AJQ212"/>
      <c r="AJR212"/>
      <c r="AJS212"/>
      <c r="AJT212"/>
      <c r="AJU212"/>
      <c r="AJV212"/>
      <c r="AJW212"/>
      <c r="AJX212"/>
      <c r="AJY212"/>
      <c r="AJZ212"/>
      <c r="AKA212"/>
      <c r="AKB212"/>
      <c r="AKC212"/>
      <c r="AKD212"/>
      <c r="AKE212"/>
      <c r="AKF212"/>
      <c r="AKG212"/>
      <c r="AKH212"/>
      <c r="AKI212"/>
      <c r="AKJ212"/>
      <c r="AKK212"/>
      <c r="AKL212"/>
      <c r="AKM212"/>
      <c r="AKN212"/>
      <c r="AKO212"/>
      <c r="AKP212"/>
      <c r="AKQ212"/>
      <c r="AKR212"/>
      <c r="AKS212"/>
      <c r="AKT212"/>
      <c r="AKU212"/>
      <c r="AKV212"/>
      <c r="AKW212"/>
      <c r="AKX212"/>
      <c r="AKY212"/>
      <c r="AKZ212"/>
      <c r="ALA212"/>
      <c r="ALB212"/>
      <c r="ALC212"/>
      <c r="ALD212"/>
      <c r="ALE212"/>
      <c r="ALF212"/>
      <c r="ALG212"/>
      <c r="ALH212"/>
      <c r="ALI212"/>
      <c r="ALJ212"/>
      <c r="ALK212"/>
      <c r="ALL212"/>
      <c r="ALM212"/>
      <c r="ALN212"/>
      <c r="ALO212"/>
      <c r="ALP212"/>
      <c r="ALQ212"/>
      <c r="ALR212"/>
      <c r="ALS212"/>
      <c r="ALT212"/>
      <c r="ALU212"/>
      <c r="ALV212"/>
      <c r="ALW212"/>
      <c r="ALX212"/>
      <c r="ALY212"/>
      <c r="ALZ212"/>
      <c r="AMA212"/>
      <c r="AMB212"/>
      <c r="AMC212"/>
      <c r="AMD212"/>
      <c r="AME212"/>
      <c r="AMF212"/>
      <c r="AMG212"/>
      <c r="AMH212"/>
      <c r="AMI212"/>
      <c r="AMJ212"/>
      <c r="AMK212"/>
      <c r="AML212"/>
    </row>
    <row r="213" spans="1:1026" ht="15.6" customHeight="1" x14ac:dyDescent="0.2">
      <c r="A213" s="681" t="s">
        <v>142</v>
      </c>
      <c r="B213" s="26" t="s">
        <v>326</v>
      </c>
      <c r="C213" s="212"/>
      <c r="D213" s="727" t="s">
        <v>162</v>
      </c>
      <c r="E213" s="213">
        <v>30</v>
      </c>
      <c r="F213" s="643"/>
      <c r="G213" s="771">
        <v>3</v>
      </c>
      <c r="H213" s="228"/>
      <c r="I213" s="231"/>
      <c r="J213" s="231">
        <v>30</v>
      </c>
      <c r="K213" s="297"/>
      <c r="L213" s="231"/>
      <c r="M213" s="297"/>
      <c r="N213" s="231"/>
      <c r="O213" s="229"/>
      <c r="P213" s="228"/>
      <c r="Q213" s="231"/>
      <c r="R213" s="231"/>
      <c r="S213" s="229"/>
      <c r="T213" s="228"/>
      <c r="U213" s="231"/>
      <c r="V213" s="231"/>
      <c r="W213" s="229"/>
      <c r="X213" s="232"/>
      <c r="Y213" s="233"/>
      <c r="Z213" s="233"/>
      <c r="AA213" s="234"/>
      <c r="AB213" s="426"/>
      <c r="AC213" s="422"/>
      <c r="AD213" s="424"/>
      <c r="AE213" s="482"/>
      <c r="AF213" s="422"/>
      <c r="AG213" s="422"/>
      <c r="AH213" s="424"/>
      <c r="AI213" s="483">
        <v>30</v>
      </c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  <c r="RR213"/>
      <c r="RS213"/>
      <c r="RT213"/>
      <c r="RU213"/>
      <c r="RV213"/>
      <c r="RW213"/>
      <c r="RX213"/>
      <c r="RY213"/>
      <c r="RZ213"/>
      <c r="SA213"/>
      <c r="SB213"/>
      <c r="SC213"/>
      <c r="SD213"/>
      <c r="SE213"/>
      <c r="SF213"/>
      <c r="SG213"/>
      <c r="SH213"/>
      <c r="SI213"/>
      <c r="SJ213"/>
      <c r="SK213"/>
      <c r="SL213"/>
      <c r="SM213"/>
      <c r="SN213"/>
      <c r="SO213"/>
      <c r="SP213"/>
      <c r="SQ213"/>
      <c r="SR213"/>
      <c r="SS213"/>
      <c r="ST213"/>
      <c r="SU213"/>
      <c r="SV213"/>
      <c r="SW213"/>
      <c r="SX213"/>
      <c r="SY213"/>
      <c r="SZ213"/>
      <c r="TA213"/>
      <c r="TB213"/>
      <c r="TC213"/>
      <c r="TD213"/>
      <c r="TE213"/>
      <c r="TF213"/>
      <c r="TG213"/>
      <c r="TH213"/>
      <c r="TI213"/>
      <c r="TJ213"/>
      <c r="TK213"/>
      <c r="TL213"/>
      <c r="TM213"/>
      <c r="TN213"/>
      <c r="TO213"/>
      <c r="TP213"/>
      <c r="TQ213"/>
      <c r="TR213"/>
      <c r="TS213"/>
      <c r="TT213"/>
      <c r="TU213"/>
      <c r="TV213"/>
      <c r="TW213"/>
      <c r="TX213"/>
      <c r="TY213"/>
      <c r="TZ213"/>
      <c r="UA213"/>
      <c r="UB213"/>
      <c r="UC213"/>
      <c r="UD213"/>
      <c r="UE213"/>
      <c r="UF213"/>
      <c r="UG213"/>
      <c r="UH213"/>
      <c r="UI213"/>
      <c r="UJ213"/>
      <c r="UK213"/>
      <c r="UL213"/>
      <c r="UM213"/>
      <c r="UN213"/>
      <c r="UO213"/>
      <c r="UP213"/>
      <c r="UQ213"/>
      <c r="UR213"/>
      <c r="US213"/>
      <c r="UT213"/>
      <c r="UU213"/>
      <c r="UV213"/>
      <c r="UW213"/>
      <c r="UX213"/>
      <c r="UY213"/>
      <c r="UZ213"/>
      <c r="VA213"/>
      <c r="VB213"/>
      <c r="VC213"/>
      <c r="VD213"/>
      <c r="VE213"/>
      <c r="VF213"/>
      <c r="VG213"/>
      <c r="VH213"/>
      <c r="VI213"/>
      <c r="VJ213"/>
      <c r="VK213"/>
      <c r="VL213"/>
      <c r="VM213"/>
      <c r="VN213"/>
      <c r="VO213"/>
      <c r="VP213"/>
      <c r="VQ213"/>
      <c r="VR213"/>
      <c r="VS213"/>
      <c r="VT213"/>
      <c r="VU213"/>
      <c r="VV213"/>
      <c r="VW213"/>
      <c r="VX213"/>
      <c r="VY213"/>
      <c r="VZ213"/>
      <c r="WA213"/>
      <c r="WB213"/>
      <c r="WC213"/>
      <c r="WD213"/>
      <c r="WE213"/>
      <c r="WF213"/>
      <c r="WG213"/>
      <c r="WH213"/>
      <c r="WI213"/>
      <c r="WJ213"/>
      <c r="WK213"/>
      <c r="WL213"/>
      <c r="WM213"/>
      <c r="WN213"/>
      <c r="WO213"/>
      <c r="WP213"/>
      <c r="WQ213"/>
      <c r="WR213"/>
      <c r="WS213"/>
      <c r="WT213"/>
      <c r="WU213"/>
      <c r="WV213"/>
      <c r="WW213"/>
      <c r="WX213"/>
      <c r="WY213"/>
      <c r="WZ213"/>
      <c r="XA213"/>
      <c r="XB213"/>
      <c r="XC213"/>
      <c r="XD213"/>
      <c r="XE213"/>
      <c r="XF213"/>
      <c r="XG213"/>
      <c r="XH213"/>
      <c r="XI213"/>
      <c r="XJ213"/>
      <c r="XK213"/>
      <c r="XL213"/>
      <c r="XM213"/>
      <c r="XN213"/>
      <c r="XO213"/>
      <c r="XP213"/>
      <c r="XQ213"/>
      <c r="XR213"/>
      <c r="XS213"/>
      <c r="XT213"/>
      <c r="XU213"/>
      <c r="XV213"/>
      <c r="XW213"/>
      <c r="XX213"/>
      <c r="XY213"/>
      <c r="XZ213"/>
      <c r="YA213"/>
      <c r="YB213"/>
      <c r="YC213"/>
      <c r="YD213"/>
      <c r="YE213"/>
      <c r="YF213"/>
      <c r="YG213"/>
      <c r="YH213"/>
      <c r="YI213"/>
      <c r="YJ213"/>
      <c r="YK213"/>
      <c r="YL213"/>
      <c r="YM213"/>
      <c r="YN213"/>
      <c r="YO213"/>
      <c r="YP213"/>
      <c r="YQ213"/>
      <c r="YR213"/>
      <c r="YS213"/>
      <c r="YT213"/>
      <c r="YU213"/>
      <c r="YV213"/>
      <c r="YW213"/>
      <c r="YX213"/>
      <c r="YY213"/>
      <c r="YZ213"/>
      <c r="ZA213"/>
      <c r="ZB213"/>
      <c r="ZC213"/>
      <c r="ZD213"/>
      <c r="ZE213"/>
      <c r="ZF213"/>
      <c r="ZG213"/>
      <c r="ZH213"/>
      <c r="ZI213"/>
      <c r="ZJ213"/>
      <c r="ZK213"/>
      <c r="ZL213"/>
      <c r="ZM213"/>
      <c r="ZN213"/>
      <c r="ZO213"/>
      <c r="ZP213"/>
      <c r="ZQ213"/>
      <c r="ZR213"/>
      <c r="ZS213"/>
      <c r="ZT213"/>
      <c r="ZU213"/>
      <c r="ZV213"/>
      <c r="ZW213"/>
      <c r="ZX213"/>
      <c r="ZY213"/>
      <c r="ZZ213"/>
      <c r="AAA213"/>
      <c r="AAB213"/>
      <c r="AAC213"/>
      <c r="AAD213"/>
      <c r="AAE213"/>
      <c r="AAF213"/>
      <c r="AAG213"/>
      <c r="AAH213"/>
      <c r="AAI213"/>
      <c r="AAJ213"/>
      <c r="AAK213"/>
      <c r="AAL213"/>
      <c r="AAM213"/>
      <c r="AAN213"/>
      <c r="AAO213"/>
      <c r="AAP213"/>
      <c r="AAQ213"/>
      <c r="AAR213"/>
      <c r="AAS213"/>
      <c r="AAT213"/>
      <c r="AAU213"/>
      <c r="AAV213"/>
      <c r="AAW213"/>
      <c r="AAX213"/>
      <c r="AAY213"/>
      <c r="AAZ213"/>
      <c r="ABA213"/>
      <c r="ABB213"/>
      <c r="ABC213"/>
      <c r="ABD213"/>
      <c r="ABE213"/>
      <c r="ABF213"/>
      <c r="ABG213"/>
      <c r="ABH213"/>
      <c r="ABI213"/>
      <c r="ABJ213"/>
      <c r="ABK213"/>
      <c r="ABL213"/>
      <c r="ABM213"/>
      <c r="ABN213"/>
      <c r="ABO213"/>
      <c r="ABP213"/>
      <c r="ABQ213"/>
      <c r="ABR213"/>
      <c r="ABS213"/>
      <c r="ABT213"/>
      <c r="ABU213"/>
      <c r="ABV213"/>
      <c r="ABW213"/>
      <c r="ABX213"/>
      <c r="ABY213"/>
      <c r="ABZ213"/>
      <c r="ACA213"/>
      <c r="ACB213"/>
      <c r="ACC213"/>
      <c r="ACD213"/>
      <c r="ACE213"/>
      <c r="ACF213"/>
      <c r="ACG213"/>
      <c r="ACH213"/>
      <c r="ACI213"/>
      <c r="ACJ213"/>
      <c r="ACK213"/>
      <c r="ACL213"/>
      <c r="ACM213"/>
      <c r="ACN213"/>
      <c r="ACO213"/>
      <c r="ACP213"/>
      <c r="ACQ213"/>
      <c r="ACR213"/>
      <c r="ACS213"/>
      <c r="ACT213"/>
      <c r="ACU213"/>
      <c r="ACV213"/>
      <c r="ACW213"/>
      <c r="ACX213"/>
      <c r="ACY213"/>
      <c r="ACZ213"/>
      <c r="ADA213"/>
      <c r="ADB213"/>
      <c r="ADC213"/>
      <c r="ADD213"/>
      <c r="ADE213"/>
      <c r="ADF213"/>
      <c r="ADG213"/>
      <c r="ADH213"/>
      <c r="ADI213"/>
      <c r="ADJ213"/>
      <c r="ADK213"/>
      <c r="ADL213"/>
      <c r="ADM213"/>
      <c r="ADN213"/>
      <c r="ADO213"/>
      <c r="ADP213"/>
      <c r="ADQ213"/>
      <c r="ADR213"/>
      <c r="ADS213"/>
      <c r="ADT213"/>
      <c r="ADU213"/>
      <c r="ADV213"/>
      <c r="ADW213"/>
      <c r="ADX213"/>
      <c r="ADY213"/>
      <c r="ADZ213"/>
      <c r="AEA213"/>
      <c r="AEB213"/>
      <c r="AEC213"/>
      <c r="AED213"/>
      <c r="AEE213"/>
      <c r="AEF213"/>
      <c r="AEG213"/>
      <c r="AEH213"/>
      <c r="AEI213"/>
      <c r="AEJ213"/>
      <c r="AEK213"/>
      <c r="AEL213"/>
      <c r="AEM213"/>
      <c r="AEN213"/>
      <c r="AEO213"/>
      <c r="AEP213"/>
      <c r="AEQ213"/>
      <c r="AER213"/>
      <c r="AES213"/>
      <c r="AET213"/>
      <c r="AEU213"/>
      <c r="AEV213"/>
      <c r="AEW213"/>
      <c r="AEX213"/>
      <c r="AEY213"/>
      <c r="AEZ213"/>
      <c r="AFA213"/>
      <c r="AFB213"/>
      <c r="AFC213"/>
      <c r="AFD213"/>
      <c r="AFE213"/>
      <c r="AFF213"/>
      <c r="AFG213"/>
      <c r="AFH213"/>
      <c r="AFI213"/>
      <c r="AFJ213"/>
      <c r="AFK213"/>
      <c r="AFL213"/>
      <c r="AFM213"/>
      <c r="AFN213"/>
      <c r="AFO213"/>
      <c r="AFP213"/>
      <c r="AFQ213"/>
      <c r="AFR213"/>
      <c r="AFS213"/>
      <c r="AFT213"/>
      <c r="AFU213"/>
      <c r="AFV213"/>
      <c r="AFW213"/>
      <c r="AFX213"/>
      <c r="AFY213"/>
      <c r="AFZ213"/>
      <c r="AGA213"/>
      <c r="AGB213"/>
      <c r="AGC213"/>
      <c r="AGD213"/>
      <c r="AGE213"/>
      <c r="AGF213"/>
      <c r="AGG213"/>
      <c r="AGH213"/>
      <c r="AGI213"/>
      <c r="AGJ213"/>
      <c r="AGK213"/>
      <c r="AGL213"/>
      <c r="AGM213"/>
      <c r="AGN213"/>
      <c r="AGO213"/>
      <c r="AGP213"/>
      <c r="AGQ213"/>
      <c r="AGR213"/>
      <c r="AGS213"/>
      <c r="AGT213"/>
      <c r="AGU213"/>
      <c r="AGV213"/>
      <c r="AGW213"/>
      <c r="AGX213"/>
      <c r="AGY213"/>
      <c r="AGZ213"/>
      <c r="AHA213"/>
      <c r="AHB213"/>
      <c r="AHC213"/>
      <c r="AHD213"/>
      <c r="AHE213"/>
      <c r="AHF213"/>
      <c r="AHG213"/>
      <c r="AHH213"/>
      <c r="AHI213"/>
      <c r="AHJ213"/>
      <c r="AHK213"/>
      <c r="AHL213"/>
      <c r="AHM213"/>
      <c r="AHN213"/>
      <c r="AHO213"/>
      <c r="AHP213"/>
      <c r="AHQ213"/>
      <c r="AHR213"/>
      <c r="AHS213"/>
      <c r="AHT213"/>
      <c r="AHU213"/>
      <c r="AHV213"/>
      <c r="AHW213"/>
      <c r="AHX213"/>
      <c r="AHY213"/>
      <c r="AHZ213"/>
      <c r="AIA213"/>
      <c r="AIB213"/>
      <c r="AIC213"/>
      <c r="AID213"/>
      <c r="AIE213"/>
      <c r="AIF213"/>
      <c r="AIG213"/>
      <c r="AIH213"/>
      <c r="AII213"/>
      <c r="AIJ213"/>
      <c r="AIK213"/>
      <c r="AIL213"/>
      <c r="AIM213"/>
      <c r="AIN213"/>
      <c r="AIO213"/>
      <c r="AIP213"/>
      <c r="AIQ213"/>
      <c r="AIR213"/>
      <c r="AIS213"/>
      <c r="AIT213"/>
      <c r="AIU213"/>
      <c r="AIV213"/>
      <c r="AIW213"/>
      <c r="AIX213"/>
      <c r="AIY213"/>
      <c r="AIZ213"/>
      <c r="AJA213"/>
      <c r="AJB213"/>
      <c r="AJC213"/>
      <c r="AJD213"/>
      <c r="AJE213"/>
      <c r="AJF213"/>
      <c r="AJG213"/>
      <c r="AJH213"/>
      <c r="AJI213"/>
      <c r="AJJ213"/>
      <c r="AJK213"/>
      <c r="AJL213"/>
      <c r="AJM213"/>
      <c r="AJN213"/>
      <c r="AJO213"/>
      <c r="AJP213"/>
      <c r="AJQ213"/>
      <c r="AJR213"/>
      <c r="AJS213"/>
      <c r="AJT213"/>
      <c r="AJU213"/>
      <c r="AJV213"/>
      <c r="AJW213"/>
      <c r="AJX213"/>
      <c r="AJY213"/>
      <c r="AJZ213"/>
      <c r="AKA213"/>
      <c r="AKB213"/>
      <c r="AKC213"/>
      <c r="AKD213"/>
      <c r="AKE213"/>
      <c r="AKF213"/>
      <c r="AKG213"/>
      <c r="AKH213"/>
      <c r="AKI213"/>
      <c r="AKJ213"/>
      <c r="AKK213"/>
      <c r="AKL213"/>
      <c r="AKM213"/>
      <c r="AKN213"/>
      <c r="AKO213"/>
      <c r="AKP213"/>
      <c r="AKQ213"/>
      <c r="AKR213"/>
      <c r="AKS213"/>
      <c r="AKT213"/>
      <c r="AKU213"/>
      <c r="AKV213"/>
      <c r="AKW213"/>
      <c r="AKX213"/>
      <c r="AKY213"/>
      <c r="AKZ213"/>
      <c r="ALA213"/>
      <c r="ALB213"/>
      <c r="ALC213"/>
      <c r="ALD213"/>
      <c r="ALE213"/>
      <c r="ALF213"/>
      <c r="ALG213"/>
      <c r="ALH213"/>
      <c r="ALI213"/>
      <c r="ALJ213"/>
      <c r="ALK213"/>
      <c r="ALL213"/>
      <c r="ALM213"/>
      <c r="ALN213"/>
      <c r="ALO213"/>
      <c r="ALP213"/>
      <c r="ALQ213"/>
      <c r="ALR213"/>
      <c r="ALS213"/>
      <c r="ALT213"/>
      <c r="ALU213"/>
      <c r="ALV213"/>
      <c r="ALW213"/>
      <c r="ALX213"/>
      <c r="ALY213"/>
      <c r="ALZ213"/>
      <c r="AMA213"/>
      <c r="AMB213"/>
      <c r="AMC213"/>
      <c r="AMD213"/>
      <c r="AME213"/>
      <c r="AMF213"/>
      <c r="AMG213"/>
      <c r="AMH213"/>
      <c r="AMI213"/>
      <c r="AMJ213"/>
      <c r="AMK213"/>
      <c r="AML213"/>
    </row>
    <row r="214" spans="1:1026" ht="15" customHeight="1" x14ac:dyDescent="0.2">
      <c r="A214" s="345" t="s">
        <v>140</v>
      </c>
      <c r="B214" s="26" t="s">
        <v>327</v>
      </c>
      <c r="C214" s="212"/>
      <c r="D214" s="274" t="s">
        <v>162</v>
      </c>
      <c r="E214" s="721">
        <v>30</v>
      </c>
      <c r="F214" s="643"/>
      <c r="G214" s="771">
        <v>3</v>
      </c>
      <c r="H214" s="213"/>
      <c r="I214" s="722"/>
      <c r="J214" s="722">
        <v>30</v>
      </c>
      <c r="K214" s="297"/>
      <c r="L214" s="231"/>
      <c r="M214" s="297"/>
      <c r="N214" s="231"/>
      <c r="O214" s="229"/>
      <c r="P214" s="228"/>
      <c r="Q214" s="231"/>
      <c r="R214" s="231"/>
      <c r="S214" s="229"/>
      <c r="T214" s="228"/>
      <c r="U214" s="231"/>
      <c r="V214" s="231"/>
      <c r="W214" s="229"/>
      <c r="X214" s="232"/>
      <c r="Y214" s="233"/>
      <c r="Z214" s="233"/>
      <c r="AA214" s="234"/>
      <c r="AB214" s="426"/>
      <c r="AC214" s="422"/>
      <c r="AD214" s="424"/>
      <c r="AE214" s="482"/>
      <c r="AF214" s="422"/>
      <c r="AG214" s="422"/>
      <c r="AH214" s="424"/>
      <c r="AI214" s="483">
        <v>30</v>
      </c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  <c r="RR214"/>
      <c r="RS214"/>
      <c r="RT214"/>
      <c r="RU214"/>
      <c r="RV214"/>
      <c r="RW214"/>
      <c r="RX214"/>
      <c r="RY214"/>
      <c r="RZ214"/>
      <c r="SA214"/>
      <c r="SB214"/>
      <c r="SC214"/>
      <c r="SD214"/>
      <c r="SE214"/>
      <c r="SF214"/>
      <c r="SG214"/>
      <c r="SH214"/>
      <c r="SI214"/>
      <c r="SJ214"/>
      <c r="SK214"/>
      <c r="SL214"/>
      <c r="SM214"/>
      <c r="SN214"/>
      <c r="SO214"/>
      <c r="SP214"/>
      <c r="SQ214"/>
      <c r="SR214"/>
      <c r="SS214"/>
      <c r="ST214"/>
      <c r="SU214"/>
      <c r="SV214"/>
      <c r="SW214"/>
      <c r="SX214"/>
      <c r="SY214"/>
      <c r="SZ214"/>
      <c r="TA214"/>
      <c r="TB214"/>
      <c r="TC214"/>
      <c r="TD214"/>
      <c r="TE214"/>
      <c r="TF214"/>
      <c r="TG214"/>
      <c r="TH214"/>
      <c r="TI214"/>
      <c r="TJ214"/>
      <c r="TK214"/>
      <c r="TL214"/>
      <c r="TM214"/>
      <c r="TN214"/>
      <c r="TO214"/>
      <c r="TP214"/>
      <c r="TQ214"/>
      <c r="TR214"/>
      <c r="TS214"/>
      <c r="TT214"/>
      <c r="TU214"/>
      <c r="TV214"/>
      <c r="TW214"/>
      <c r="TX214"/>
      <c r="TY214"/>
      <c r="TZ214"/>
      <c r="UA214"/>
      <c r="UB214"/>
      <c r="UC214"/>
      <c r="UD214"/>
      <c r="UE214"/>
      <c r="UF214"/>
      <c r="UG214"/>
      <c r="UH214"/>
      <c r="UI214"/>
      <c r="UJ214"/>
      <c r="UK214"/>
      <c r="UL214"/>
      <c r="UM214"/>
      <c r="UN214"/>
      <c r="UO214"/>
      <c r="UP214"/>
      <c r="UQ214"/>
      <c r="UR214"/>
      <c r="US214"/>
      <c r="UT214"/>
      <c r="UU214"/>
      <c r="UV214"/>
      <c r="UW214"/>
      <c r="UX214"/>
      <c r="UY214"/>
      <c r="UZ214"/>
      <c r="VA214"/>
      <c r="VB214"/>
      <c r="VC214"/>
      <c r="VD214"/>
      <c r="VE214"/>
      <c r="VF214"/>
      <c r="VG214"/>
      <c r="VH214"/>
      <c r="VI214"/>
      <c r="VJ214"/>
      <c r="VK214"/>
      <c r="VL214"/>
      <c r="VM214"/>
      <c r="VN214"/>
      <c r="VO214"/>
      <c r="VP214"/>
      <c r="VQ214"/>
      <c r="VR214"/>
      <c r="VS214"/>
      <c r="VT214"/>
      <c r="VU214"/>
      <c r="VV214"/>
      <c r="VW214"/>
      <c r="VX214"/>
      <c r="VY214"/>
      <c r="VZ214"/>
      <c r="WA214"/>
      <c r="WB214"/>
      <c r="WC214"/>
      <c r="WD214"/>
      <c r="WE214"/>
      <c r="WF214"/>
      <c r="WG214"/>
      <c r="WH214"/>
      <c r="WI214"/>
      <c r="WJ214"/>
      <c r="WK214"/>
      <c r="WL214"/>
      <c r="WM214"/>
      <c r="WN214"/>
      <c r="WO214"/>
      <c r="WP214"/>
      <c r="WQ214"/>
      <c r="WR214"/>
      <c r="WS214"/>
      <c r="WT214"/>
      <c r="WU214"/>
      <c r="WV214"/>
      <c r="WW214"/>
      <c r="WX214"/>
      <c r="WY214"/>
      <c r="WZ214"/>
      <c r="XA214"/>
      <c r="XB214"/>
      <c r="XC214"/>
      <c r="XD214"/>
      <c r="XE214"/>
      <c r="XF214"/>
      <c r="XG214"/>
      <c r="XH214"/>
      <c r="XI214"/>
      <c r="XJ214"/>
      <c r="XK214"/>
      <c r="XL214"/>
      <c r="XM214"/>
      <c r="XN214"/>
      <c r="XO214"/>
      <c r="XP214"/>
      <c r="XQ214"/>
      <c r="XR214"/>
      <c r="XS214"/>
      <c r="XT214"/>
      <c r="XU214"/>
      <c r="XV214"/>
      <c r="XW214"/>
      <c r="XX214"/>
      <c r="XY214"/>
      <c r="XZ214"/>
      <c r="YA214"/>
      <c r="YB214"/>
      <c r="YC214"/>
      <c r="YD214"/>
      <c r="YE214"/>
      <c r="YF214"/>
      <c r="YG214"/>
      <c r="YH214"/>
      <c r="YI214"/>
      <c r="YJ214"/>
      <c r="YK214"/>
      <c r="YL214"/>
      <c r="YM214"/>
      <c r="YN214"/>
      <c r="YO214"/>
      <c r="YP214"/>
      <c r="YQ214"/>
      <c r="YR214"/>
      <c r="YS214"/>
      <c r="YT214"/>
      <c r="YU214"/>
      <c r="YV214"/>
      <c r="YW214"/>
      <c r="YX214"/>
      <c r="YY214"/>
      <c r="YZ214"/>
      <c r="ZA214"/>
      <c r="ZB214"/>
      <c r="ZC214"/>
      <c r="ZD214"/>
      <c r="ZE214"/>
      <c r="ZF214"/>
      <c r="ZG214"/>
      <c r="ZH214"/>
      <c r="ZI214"/>
      <c r="ZJ214"/>
      <c r="ZK214"/>
      <c r="ZL214"/>
      <c r="ZM214"/>
      <c r="ZN214"/>
      <c r="ZO214"/>
      <c r="ZP214"/>
      <c r="ZQ214"/>
      <c r="ZR214"/>
      <c r="ZS214"/>
      <c r="ZT214"/>
      <c r="ZU214"/>
      <c r="ZV214"/>
      <c r="ZW214"/>
      <c r="ZX214"/>
      <c r="ZY214"/>
      <c r="ZZ214"/>
      <c r="AAA214"/>
      <c r="AAB214"/>
      <c r="AAC214"/>
      <c r="AAD214"/>
      <c r="AAE214"/>
      <c r="AAF214"/>
      <c r="AAG214"/>
      <c r="AAH214"/>
      <c r="AAI214"/>
      <c r="AAJ214"/>
      <c r="AAK214"/>
      <c r="AAL214"/>
      <c r="AAM214"/>
      <c r="AAN214"/>
      <c r="AAO214"/>
      <c r="AAP214"/>
      <c r="AAQ214"/>
      <c r="AAR214"/>
      <c r="AAS214"/>
      <c r="AAT214"/>
      <c r="AAU214"/>
      <c r="AAV214"/>
      <c r="AAW214"/>
      <c r="AAX214"/>
      <c r="AAY214"/>
      <c r="AAZ214"/>
      <c r="ABA214"/>
      <c r="ABB214"/>
      <c r="ABC214"/>
      <c r="ABD214"/>
      <c r="ABE214"/>
      <c r="ABF214"/>
      <c r="ABG214"/>
      <c r="ABH214"/>
      <c r="ABI214"/>
      <c r="ABJ214"/>
      <c r="ABK214"/>
      <c r="ABL214"/>
      <c r="ABM214"/>
      <c r="ABN214"/>
      <c r="ABO214"/>
      <c r="ABP214"/>
      <c r="ABQ214"/>
      <c r="ABR214"/>
      <c r="ABS214"/>
      <c r="ABT214"/>
      <c r="ABU214"/>
      <c r="ABV214"/>
      <c r="ABW214"/>
      <c r="ABX214"/>
      <c r="ABY214"/>
      <c r="ABZ214"/>
      <c r="ACA214"/>
      <c r="ACB214"/>
      <c r="ACC214"/>
      <c r="ACD214"/>
      <c r="ACE214"/>
      <c r="ACF214"/>
      <c r="ACG214"/>
      <c r="ACH214"/>
      <c r="ACI214"/>
      <c r="ACJ214"/>
      <c r="ACK214"/>
      <c r="ACL214"/>
      <c r="ACM214"/>
      <c r="ACN214"/>
      <c r="ACO214"/>
      <c r="ACP214"/>
      <c r="ACQ214"/>
      <c r="ACR214"/>
      <c r="ACS214"/>
      <c r="ACT214"/>
      <c r="ACU214"/>
      <c r="ACV214"/>
      <c r="ACW214"/>
      <c r="ACX214"/>
      <c r="ACY214"/>
      <c r="ACZ214"/>
      <c r="ADA214"/>
      <c r="ADB214"/>
      <c r="ADC214"/>
      <c r="ADD214"/>
      <c r="ADE214"/>
      <c r="ADF214"/>
      <c r="ADG214"/>
      <c r="ADH214"/>
      <c r="ADI214"/>
      <c r="ADJ214"/>
      <c r="ADK214"/>
      <c r="ADL214"/>
      <c r="ADM214"/>
      <c r="ADN214"/>
      <c r="ADO214"/>
      <c r="ADP214"/>
      <c r="ADQ214"/>
      <c r="ADR214"/>
      <c r="ADS214"/>
      <c r="ADT214"/>
      <c r="ADU214"/>
      <c r="ADV214"/>
      <c r="ADW214"/>
      <c r="ADX214"/>
      <c r="ADY214"/>
      <c r="ADZ214"/>
      <c r="AEA214"/>
      <c r="AEB214"/>
      <c r="AEC214"/>
      <c r="AED214"/>
      <c r="AEE214"/>
      <c r="AEF214"/>
      <c r="AEG214"/>
      <c r="AEH214"/>
      <c r="AEI214"/>
      <c r="AEJ214"/>
      <c r="AEK214"/>
      <c r="AEL214"/>
      <c r="AEM214"/>
      <c r="AEN214"/>
      <c r="AEO214"/>
      <c r="AEP214"/>
      <c r="AEQ214"/>
      <c r="AER214"/>
      <c r="AES214"/>
      <c r="AET214"/>
      <c r="AEU214"/>
      <c r="AEV214"/>
      <c r="AEW214"/>
      <c r="AEX214"/>
      <c r="AEY214"/>
      <c r="AEZ214"/>
      <c r="AFA214"/>
      <c r="AFB214"/>
      <c r="AFC214"/>
      <c r="AFD214"/>
      <c r="AFE214"/>
      <c r="AFF214"/>
      <c r="AFG214"/>
      <c r="AFH214"/>
      <c r="AFI214"/>
      <c r="AFJ214"/>
      <c r="AFK214"/>
      <c r="AFL214"/>
      <c r="AFM214"/>
      <c r="AFN214"/>
      <c r="AFO214"/>
      <c r="AFP214"/>
      <c r="AFQ214"/>
      <c r="AFR214"/>
      <c r="AFS214"/>
      <c r="AFT214"/>
      <c r="AFU214"/>
      <c r="AFV214"/>
      <c r="AFW214"/>
      <c r="AFX214"/>
      <c r="AFY214"/>
      <c r="AFZ214"/>
      <c r="AGA214"/>
      <c r="AGB214"/>
      <c r="AGC214"/>
      <c r="AGD214"/>
      <c r="AGE214"/>
      <c r="AGF214"/>
      <c r="AGG214"/>
      <c r="AGH214"/>
      <c r="AGI214"/>
      <c r="AGJ214"/>
      <c r="AGK214"/>
      <c r="AGL214"/>
      <c r="AGM214"/>
      <c r="AGN214"/>
      <c r="AGO214"/>
      <c r="AGP214"/>
      <c r="AGQ214"/>
      <c r="AGR214"/>
      <c r="AGS214"/>
      <c r="AGT214"/>
      <c r="AGU214"/>
      <c r="AGV214"/>
      <c r="AGW214"/>
      <c r="AGX214"/>
      <c r="AGY214"/>
      <c r="AGZ214"/>
      <c r="AHA214"/>
      <c r="AHB214"/>
      <c r="AHC214"/>
      <c r="AHD214"/>
      <c r="AHE214"/>
      <c r="AHF214"/>
      <c r="AHG214"/>
      <c r="AHH214"/>
      <c r="AHI214"/>
      <c r="AHJ214"/>
      <c r="AHK214"/>
      <c r="AHL214"/>
      <c r="AHM214"/>
      <c r="AHN214"/>
      <c r="AHO214"/>
      <c r="AHP214"/>
      <c r="AHQ214"/>
      <c r="AHR214"/>
      <c r="AHS214"/>
      <c r="AHT214"/>
      <c r="AHU214"/>
      <c r="AHV214"/>
      <c r="AHW214"/>
      <c r="AHX214"/>
      <c r="AHY214"/>
      <c r="AHZ214"/>
      <c r="AIA214"/>
      <c r="AIB214"/>
      <c r="AIC214"/>
      <c r="AID214"/>
      <c r="AIE214"/>
      <c r="AIF214"/>
      <c r="AIG214"/>
      <c r="AIH214"/>
      <c r="AII214"/>
      <c r="AIJ214"/>
      <c r="AIK214"/>
      <c r="AIL214"/>
      <c r="AIM214"/>
      <c r="AIN214"/>
      <c r="AIO214"/>
      <c r="AIP214"/>
      <c r="AIQ214"/>
      <c r="AIR214"/>
      <c r="AIS214"/>
      <c r="AIT214"/>
      <c r="AIU214"/>
      <c r="AIV214"/>
      <c r="AIW214"/>
      <c r="AIX214"/>
      <c r="AIY214"/>
      <c r="AIZ214"/>
      <c r="AJA214"/>
      <c r="AJB214"/>
      <c r="AJC214"/>
      <c r="AJD214"/>
      <c r="AJE214"/>
      <c r="AJF214"/>
      <c r="AJG214"/>
      <c r="AJH214"/>
      <c r="AJI214"/>
      <c r="AJJ214"/>
      <c r="AJK214"/>
      <c r="AJL214"/>
      <c r="AJM214"/>
      <c r="AJN214"/>
      <c r="AJO214"/>
      <c r="AJP214"/>
      <c r="AJQ214"/>
      <c r="AJR214"/>
      <c r="AJS214"/>
      <c r="AJT214"/>
      <c r="AJU214"/>
      <c r="AJV214"/>
      <c r="AJW214"/>
      <c r="AJX214"/>
      <c r="AJY214"/>
      <c r="AJZ214"/>
      <c r="AKA214"/>
      <c r="AKB214"/>
      <c r="AKC214"/>
      <c r="AKD214"/>
      <c r="AKE214"/>
      <c r="AKF214"/>
      <c r="AKG214"/>
      <c r="AKH214"/>
      <c r="AKI214"/>
      <c r="AKJ214"/>
      <c r="AKK214"/>
      <c r="AKL214"/>
      <c r="AKM214"/>
      <c r="AKN214"/>
      <c r="AKO214"/>
      <c r="AKP214"/>
      <c r="AKQ214"/>
      <c r="AKR214"/>
      <c r="AKS214"/>
      <c r="AKT214"/>
      <c r="AKU214"/>
      <c r="AKV214"/>
      <c r="AKW214"/>
      <c r="AKX214"/>
      <c r="AKY214"/>
      <c r="AKZ214"/>
      <c r="ALA214"/>
      <c r="ALB214"/>
      <c r="ALC214"/>
      <c r="ALD214"/>
      <c r="ALE214"/>
      <c r="ALF214"/>
      <c r="ALG214"/>
      <c r="ALH214"/>
      <c r="ALI214"/>
      <c r="ALJ214"/>
      <c r="ALK214"/>
      <c r="ALL214"/>
      <c r="ALM214"/>
      <c r="ALN214"/>
      <c r="ALO214"/>
      <c r="ALP214"/>
      <c r="ALQ214"/>
      <c r="ALR214"/>
      <c r="ALS214"/>
      <c r="ALT214"/>
      <c r="ALU214"/>
      <c r="ALV214"/>
      <c r="ALW214"/>
      <c r="ALX214"/>
      <c r="ALY214"/>
      <c r="ALZ214"/>
      <c r="AMA214"/>
      <c r="AMB214"/>
      <c r="AMC214"/>
      <c r="AMD214"/>
      <c r="AME214"/>
      <c r="AMF214"/>
      <c r="AMG214"/>
      <c r="AMH214"/>
      <c r="AMI214"/>
      <c r="AMJ214"/>
      <c r="AMK214"/>
      <c r="AML214"/>
    </row>
    <row r="215" spans="1:1026" ht="14.25" customHeight="1" x14ac:dyDescent="0.2">
      <c r="A215" s="679" t="s">
        <v>381</v>
      </c>
      <c r="B215" s="26" t="s">
        <v>328</v>
      </c>
      <c r="C215" s="212" t="s">
        <v>162</v>
      </c>
      <c r="D215" s="727" t="s">
        <v>162</v>
      </c>
      <c r="E215" s="769">
        <v>120</v>
      </c>
      <c r="F215" s="644" t="s">
        <v>344</v>
      </c>
      <c r="G215" s="764">
        <v>8</v>
      </c>
      <c r="H215" s="228"/>
      <c r="I215" s="231"/>
      <c r="J215" s="231"/>
      <c r="K215" s="297"/>
      <c r="L215" s="231"/>
      <c r="M215" s="297"/>
      <c r="N215" s="231"/>
      <c r="O215" s="229">
        <v>120</v>
      </c>
      <c r="P215" s="228"/>
      <c r="Q215" s="231"/>
      <c r="R215" s="231"/>
      <c r="S215" s="229"/>
      <c r="T215" s="228"/>
      <c r="U215" s="231"/>
      <c r="V215" s="231"/>
      <c r="W215" s="229"/>
      <c r="X215" s="232"/>
      <c r="Y215" s="233"/>
      <c r="Z215" s="233"/>
      <c r="AA215" s="234"/>
      <c r="AB215" s="426"/>
      <c r="AC215" s="422"/>
      <c r="AD215" s="424">
        <v>60</v>
      </c>
      <c r="AE215" s="482"/>
      <c r="AF215" s="422">
        <v>60</v>
      </c>
      <c r="AG215" s="422"/>
      <c r="AH215" s="424"/>
      <c r="AI215" s="483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  <c r="RR215"/>
      <c r="RS215"/>
      <c r="RT215"/>
      <c r="RU215"/>
      <c r="RV215"/>
      <c r="RW215"/>
      <c r="RX215"/>
      <c r="RY215"/>
      <c r="RZ215"/>
      <c r="SA215"/>
      <c r="SB215"/>
      <c r="SC215"/>
      <c r="SD215"/>
      <c r="SE215"/>
      <c r="SF215"/>
      <c r="SG215"/>
      <c r="SH215"/>
      <c r="SI215"/>
      <c r="SJ215"/>
      <c r="SK215"/>
      <c r="SL215"/>
      <c r="SM215"/>
      <c r="SN215"/>
      <c r="SO215"/>
      <c r="SP215"/>
      <c r="SQ215"/>
      <c r="SR215"/>
      <c r="SS215"/>
      <c r="ST215"/>
      <c r="SU215"/>
      <c r="SV215"/>
      <c r="SW215"/>
      <c r="SX215"/>
      <c r="SY215"/>
      <c r="SZ215"/>
      <c r="TA215"/>
      <c r="TB215"/>
      <c r="TC215"/>
      <c r="TD215"/>
      <c r="TE215"/>
      <c r="TF215"/>
      <c r="TG215"/>
      <c r="TH215"/>
      <c r="TI215"/>
      <c r="TJ215"/>
      <c r="TK215"/>
      <c r="TL215"/>
      <c r="TM215"/>
      <c r="TN215"/>
      <c r="TO215"/>
      <c r="TP215"/>
      <c r="TQ215"/>
      <c r="TR215"/>
      <c r="TS215"/>
      <c r="TT215"/>
      <c r="TU215"/>
      <c r="TV215"/>
      <c r="TW215"/>
      <c r="TX215"/>
      <c r="TY215"/>
      <c r="TZ215"/>
      <c r="UA215"/>
      <c r="UB215"/>
      <c r="UC215"/>
      <c r="UD215"/>
      <c r="UE215"/>
      <c r="UF215"/>
      <c r="UG215"/>
      <c r="UH215"/>
      <c r="UI215"/>
      <c r="UJ215"/>
      <c r="UK215"/>
      <c r="UL215"/>
      <c r="UM215"/>
      <c r="UN215"/>
      <c r="UO215"/>
      <c r="UP215"/>
      <c r="UQ215"/>
      <c r="UR215"/>
      <c r="US215"/>
      <c r="UT215"/>
      <c r="UU215"/>
      <c r="UV215"/>
      <c r="UW215"/>
      <c r="UX215"/>
      <c r="UY215"/>
      <c r="UZ215"/>
      <c r="VA215"/>
      <c r="VB215"/>
      <c r="VC215"/>
      <c r="VD215"/>
      <c r="VE215"/>
      <c r="VF215"/>
      <c r="VG215"/>
      <c r="VH215"/>
      <c r="VI215"/>
      <c r="VJ215"/>
      <c r="VK215"/>
      <c r="VL215"/>
      <c r="VM215"/>
      <c r="VN215"/>
      <c r="VO215"/>
      <c r="VP215"/>
      <c r="VQ215"/>
      <c r="VR215"/>
      <c r="VS215"/>
      <c r="VT215"/>
      <c r="VU215"/>
      <c r="VV215"/>
      <c r="VW215"/>
      <c r="VX215"/>
      <c r="VY215"/>
      <c r="VZ215"/>
      <c r="WA215"/>
      <c r="WB215"/>
      <c r="WC215"/>
      <c r="WD215"/>
      <c r="WE215"/>
      <c r="WF215"/>
      <c r="WG215"/>
      <c r="WH215"/>
      <c r="WI215"/>
      <c r="WJ215"/>
      <c r="WK215"/>
      <c r="WL215"/>
      <c r="WM215"/>
      <c r="WN215"/>
      <c r="WO215"/>
      <c r="WP215"/>
      <c r="WQ215"/>
      <c r="WR215"/>
      <c r="WS215"/>
      <c r="WT215"/>
      <c r="WU215"/>
      <c r="WV215"/>
      <c r="WW215"/>
      <c r="WX215"/>
      <c r="WY215"/>
      <c r="WZ215"/>
      <c r="XA215"/>
      <c r="XB215"/>
      <c r="XC215"/>
      <c r="XD215"/>
      <c r="XE215"/>
      <c r="XF215"/>
      <c r="XG215"/>
      <c r="XH215"/>
      <c r="XI215"/>
      <c r="XJ215"/>
      <c r="XK215"/>
      <c r="XL215"/>
      <c r="XM215"/>
      <c r="XN215"/>
      <c r="XO215"/>
      <c r="XP215"/>
      <c r="XQ215"/>
      <c r="XR215"/>
      <c r="XS215"/>
      <c r="XT215"/>
      <c r="XU215"/>
      <c r="XV215"/>
      <c r="XW215"/>
      <c r="XX215"/>
      <c r="XY215"/>
      <c r="XZ215"/>
      <c r="YA215"/>
      <c r="YB215"/>
      <c r="YC215"/>
      <c r="YD215"/>
      <c r="YE215"/>
      <c r="YF215"/>
      <c r="YG215"/>
      <c r="YH215"/>
      <c r="YI215"/>
      <c r="YJ215"/>
      <c r="YK215"/>
      <c r="YL215"/>
      <c r="YM215"/>
      <c r="YN215"/>
      <c r="YO215"/>
      <c r="YP215"/>
      <c r="YQ215"/>
      <c r="YR215"/>
      <c r="YS215"/>
      <c r="YT215"/>
      <c r="YU215"/>
      <c r="YV215"/>
      <c r="YW215"/>
      <c r="YX215"/>
      <c r="YY215"/>
      <c r="YZ215"/>
      <c r="ZA215"/>
      <c r="ZB215"/>
      <c r="ZC215"/>
      <c r="ZD215"/>
      <c r="ZE215"/>
      <c r="ZF215"/>
      <c r="ZG215"/>
      <c r="ZH215"/>
      <c r="ZI215"/>
      <c r="ZJ215"/>
      <c r="ZK215"/>
      <c r="ZL215"/>
      <c r="ZM215"/>
      <c r="ZN215"/>
      <c r="ZO215"/>
      <c r="ZP215"/>
      <c r="ZQ215"/>
      <c r="ZR215"/>
      <c r="ZS215"/>
      <c r="ZT215"/>
      <c r="ZU215"/>
      <c r="ZV215"/>
      <c r="ZW215"/>
      <c r="ZX215"/>
      <c r="ZY215"/>
      <c r="ZZ215"/>
      <c r="AAA215"/>
      <c r="AAB215"/>
      <c r="AAC215"/>
      <c r="AAD215"/>
      <c r="AAE215"/>
      <c r="AAF215"/>
      <c r="AAG215"/>
      <c r="AAH215"/>
      <c r="AAI215"/>
      <c r="AAJ215"/>
      <c r="AAK215"/>
      <c r="AAL215"/>
      <c r="AAM215"/>
      <c r="AAN215"/>
      <c r="AAO215"/>
      <c r="AAP215"/>
      <c r="AAQ215"/>
      <c r="AAR215"/>
      <c r="AAS215"/>
      <c r="AAT215"/>
      <c r="AAU215"/>
      <c r="AAV215"/>
      <c r="AAW215"/>
      <c r="AAX215"/>
      <c r="AAY215"/>
      <c r="AAZ215"/>
      <c r="ABA215"/>
      <c r="ABB215"/>
      <c r="ABC215"/>
      <c r="ABD215"/>
      <c r="ABE215"/>
      <c r="ABF215"/>
      <c r="ABG215"/>
      <c r="ABH215"/>
      <c r="ABI215"/>
      <c r="ABJ215"/>
      <c r="ABK215"/>
      <c r="ABL215"/>
      <c r="ABM215"/>
      <c r="ABN215"/>
      <c r="ABO215"/>
      <c r="ABP215"/>
      <c r="ABQ215"/>
      <c r="ABR215"/>
      <c r="ABS215"/>
      <c r="ABT215"/>
      <c r="ABU215"/>
      <c r="ABV215"/>
      <c r="ABW215"/>
      <c r="ABX215"/>
      <c r="ABY215"/>
      <c r="ABZ215"/>
      <c r="ACA215"/>
      <c r="ACB215"/>
      <c r="ACC215"/>
      <c r="ACD215"/>
      <c r="ACE215"/>
      <c r="ACF215"/>
      <c r="ACG215"/>
      <c r="ACH215"/>
      <c r="ACI215"/>
      <c r="ACJ215"/>
      <c r="ACK215"/>
      <c r="ACL215"/>
      <c r="ACM215"/>
      <c r="ACN215"/>
      <c r="ACO215"/>
      <c r="ACP215"/>
      <c r="ACQ215"/>
      <c r="ACR215"/>
      <c r="ACS215"/>
      <c r="ACT215"/>
      <c r="ACU215"/>
      <c r="ACV215"/>
      <c r="ACW215"/>
      <c r="ACX215"/>
      <c r="ACY215"/>
      <c r="ACZ215"/>
      <c r="ADA215"/>
      <c r="ADB215"/>
      <c r="ADC215"/>
      <c r="ADD215"/>
      <c r="ADE215"/>
      <c r="ADF215"/>
      <c r="ADG215"/>
      <c r="ADH215"/>
      <c r="ADI215"/>
      <c r="ADJ215"/>
      <c r="ADK215"/>
      <c r="ADL215"/>
      <c r="ADM215"/>
      <c r="ADN215"/>
      <c r="ADO215"/>
      <c r="ADP215"/>
      <c r="ADQ215"/>
      <c r="ADR215"/>
      <c r="ADS215"/>
      <c r="ADT215"/>
      <c r="ADU215"/>
      <c r="ADV215"/>
      <c r="ADW215"/>
      <c r="ADX215"/>
      <c r="ADY215"/>
      <c r="ADZ215"/>
      <c r="AEA215"/>
      <c r="AEB215"/>
      <c r="AEC215"/>
      <c r="AED215"/>
      <c r="AEE215"/>
      <c r="AEF215"/>
      <c r="AEG215"/>
      <c r="AEH215"/>
      <c r="AEI215"/>
      <c r="AEJ215"/>
      <c r="AEK215"/>
      <c r="AEL215"/>
      <c r="AEM215"/>
      <c r="AEN215"/>
      <c r="AEO215"/>
      <c r="AEP215"/>
      <c r="AEQ215"/>
      <c r="AER215"/>
      <c r="AES215"/>
      <c r="AET215"/>
      <c r="AEU215"/>
      <c r="AEV215"/>
      <c r="AEW215"/>
      <c r="AEX215"/>
      <c r="AEY215"/>
      <c r="AEZ215"/>
      <c r="AFA215"/>
      <c r="AFB215"/>
      <c r="AFC215"/>
      <c r="AFD215"/>
      <c r="AFE215"/>
      <c r="AFF215"/>
      <c r="AFG215"/>
      <c r="AFH215"/>
      <c r="AFI215"/>
      <c r="AFJ215"/>
      <c r="AFK215"/>
      <c r="AFL215"/>
      <c r="AFM215"/>
      <c r="AFN215"/>
      <c r="AFO215"/>
      <c r="AFP215"/>
      <c r="AFQ215"/>
      <c r="AFR215"/>
      <c r="AFS215"/>
      <c r="AFT215"/>
      <c r="AFU215"/>
      <c r="AFV215"/>
      <c r="AFW215"/>
      <c r="AFX215"/>
      <c r="AFY215"/>
      <c r="AFZ215"/>
      <c r="AGA215"/>
      <c r="AGB215"/>
      <c r="AGC215"/>
      <c r="AGD215"/>
      <c r="AGE215"/>
      <c r="AGF215"/>
      <c r="AGG215"/>
      <c r="AGH215"/>
      <c r="AGI215"/>
      <c r="AGJ215"/>
      <c r="AGK215"/>
      <c r="AGL215"/>
      <c r="AGM215"/>
      <c r="AGN215"/>
      <c r="AGO215"/>
      <c r="AGP215"/>
      <c r="AGQ215"/>
      <c r="AGR215"/>
      <c r="AGS215"/>
      <c r="AGT215"/>
      <c r="AGU215"/>
      <c r="AGV215"/>
      <c r="AGW215"/>
      <c r="AGX215"/>
      <c r="AGY215"/>
      <c r="AGZ215"/>
      <c r="AHA215"/>
      <c r="AHB215"/>
      <c r="AHC215"/>
      <c r="AHD215"/>
      <c r="AHE215"/>
      <c r="AHF215"/>
      <c r="AHG215"/>
      <c r="AHH215"/>
      <c r="AHI215"/>
      <c r="AHJ215"/>
      <c r="AHK215"/>
      <c r="AHL215"/>
      <c r="AHM215"/>
      <c r="AHN215"/>
      <c r="AHO215"/>
      <c r="AHP215"/>
      <c r="AHQ215"/>
      <c r="AHR215"/>
      <c r="AHS215"/>
      <c r="AHT215"/>
      <c r="AHU215"/>
      <c r="AHV215"/>
      <c r="AHW215"/>
      <c r="AHX215"/>
      <c r="AHY215"/>
      <c r="AHZ215"/>
      <c r="AIA215"/>
      <c r="AIB215"/>
      <c r="AIC215"/>
      <c r="AID215"/>
      <c r="AIE215"/>
      <c r="AIF215"/>
      <c r="AIG215"/>
      <c r="AIH215"/>
      <c r="AII215"/>
      <c r="AIJ215"/>
      <c r="AIK215"/>
      <c r="AIL215"/>
      <c r="AIM215"/>
      <c r="AIN215"/>
      <c r="AIO215"/>
      <c r="AIP215"/>
      <c r="AIQ215"/>
      <c r="AIR215"/>
      <c r="AIS215"/>
      <c r="AIT215"/>
      <c r="AIU215"/>
      <c r="AIV215"/>
      <c r="AIW215"/>
      <c r="AIX215"/>
      <c r="AIY215"/>
      <c r="AIZ215"/>
      <c r="AJA215"/>
      <c r="AJB215"/>
      <c r="AJC215"/>
      <c r="AJD215"/>
      <c r="AJE215"/>
      <c r="AJF215"/>
      <c r="AJG215"/>
      <c r="AJH215"/>
      <c r="AJI215"/>
      <c r="AJJ215"/>
      <c r="AJK215"/>
      <c r="AJL215"/>
      <c r="AJM215"/>
      <c r="AJN215"/>
      <c r="AJO215"/>
      <c r="AJP215"/>
      <c r="AJQ215"/>
      <c r="AJR215"/>
      <c r="AJS215"/>
      <c r="AJT215"/>
      <c r="AJU215"/>
      <c r="AJV215"/>
      <c r="AJW215"/>
      <c r="AJX215"/>
      <c r="AJY215"/>
      <c r="AJZ215"/>
      <c r="AKA215"/>
      <c r="AKB215"/>
      <c r="AKC215"/>
      <c r="AKD215"/>
      <c r="AKE215"/>
      <c r="AKF215"/>
      <c r="AKG215"/>
      <c r="AKH215"/>
      <c r="AKI215"/>
      <c r="AKJ215"/>
      <c r="AKK215"/>
      <c r="AKL215"/>
      <c r="AKM215"/>
      <c r="AKN215"/>
      <c r="AKO215"/>
      <c r="AKP215"/>
      <c r="AKQ215"/>
      <c r="AKR215"/>
      <c r="AKS215"/>
      <c r="AKT215"/>
      <c r="AKU215"/>
      <c r="AKV215"/>
      <c r="AKW215"/>
      <c r="AKX215"/>
      <c r="AKY215"/>
      <c r="AKZ215"/>
      <c r="ALA215"/>
      <c r="ALB215"/>
      <c r="ALC215"/>
      <c r="ALD215"/>
      <c r="ALE215"/>
      <c r="ALF215"/>
      <c r="ALG215"/>
      <c r="ALH215"/>
      <c r="ALI215"/>
      <c r="ALJ215"/>
      <c r="ALK215"/>
      <c r="ALL215"/>
      <c r="ALM215"/>
      <c r="ALN215"/>
      <c r="ALO215"/>
      <c r="ALP215"/>
      <c r="ALQ215"/>
      <c r="ALR215"/>
      <c r="ALS215"/>
      <c r="ALT215"/>
      <c r="ALU215"/>
      <c r="ALV215"/>
      <c r="ALW215"/>
      <c r="ALX215"/>
      <c r="ALY215"/>
      <c r="ALZ215"/>
      <c r="AMA215"/>
      <c r="AMB215"/>
      <c r="AMC215"/>
      <c r="AMD215"/>
      <c r="AME215"/>
      <c r="AMF215"/>
      <c r="AMG215"/>
      <c r="AMH215"/>
      <c r="AMI215"/>
      <c r="AMJ215"/>
      <c r="AMK215"/>
      <c r="AML215"/>
    </row>
    <row r="216" spans="1:1026" ht="11.45" customHeight="1" thickBot="1" x14ac:dyDescent="0.25">
      <c r="A216" s="298"/>
      <c r="B216" s="226"/>
      <c r="C216" s="227"/>
      <c r="D216" s="226"/>
      <c r="E216" s="228"/>
      <c r="F216" s="644"/>
      <c r="G216" s="229"/>
      <c r="H216" s="228"/>
      <c r="I216" s="231"/>
      <c r="J216" s="231"/>
      <c r="K216" s="297"/>
      <c r="L216" s="231"/>
      <c r="M216" s="297"/>
      <c r="N216" s="231"/>
      <c r="O216" s="229"/>
      <c r="P216" s="228"/>
      <c r="Q216" s="231"/>
      <c r="R216" s="231"/>
      <c r="S216" s="229"/>
      <c r="T216" s="228"/>
      <c r="U216" s="231"/>
      <c r="V216" s="231"/>
      <c r="W216" s="229"/>
      <c r="X216" s="232"/>
      <c r="Y216" s="233"/>
      <c r="Z216" s="233"/>
      <c r="AA216" s="234"/>
      <c r="AB216" s="426"/>
      <c r="AC216" s="422"/>
      <c r="AD216" s="424"/>
      <c r="AE216" s="482"/>
      <c r="AF216" s="422"/>
      <c r="AG216" s="422"/>
      <c r="AH216" s="424"/>
      <c r="AI216" s="483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/>
      <c r="KJ216"/>
      <c r="KK216"/>
      <c r="KL216"/>
      <c r="KM216"/>
      <c r="KN216"/>
      <c r="KO216"/>
      <c r="KP216"/>
      <c r="KQ216"/>
      <c r="KR216"/>
      <c r="KS216"/>
      <c r="KT216"/>
      <c r="KU216"/>
      <c r="KV216"/>
      <c r="KW216"/>
      <c r="KX216"/>
      <c r="KY216"/>
      <c r="KZ216"/>
      <c r="LA216"/>
      <c r="LB216"/>
      <c r="LC216"/>
      <c r="LD216"/>
      <c r="LE216"/>
      <c r="LF216"/>
      <c r="LG216"/>
      <c r="LH216"/>
      <c r="LI216"/>
      <c r="LJ216"/>
      <c r="LK216"/>
      <c r="LL216"/>
      <c r="LM216"/>
      <c r="LN216"/>
      <c r="LO216"/>
      <c r="LP216"/>
      <c r="LQ216"/>
      <c r="LR216"/>
      <c r="LS216"/>
      <c r="LT216"/>
      <c r="LU216"/>
      <c r="LV216"/>
      <c r="LW216"/>
      <c r="LX216"/>
      <c r="LY216"/>
      <c r="LZ216"/>
      <c r="MA216"/>
      <c r="MB216"/>
      <c r="MC216"/>
      <c r="MD216"/>
      <c r="ME216"/>
      <c r="MF216"/>
      <c r="MG216"/>
      <c r="MH216"/>
      <c r="MI216"/>
      <c r="MJ216"/>
      <c r="MK216"/>
      <c r="ML216"/>
      <c r="MM216"/>
      <c r="MN216"/>
      <c r="MO216"/>
      <c r="MP216"/>
      <c r="MQ216"/>
      <c r="MR216"/>
      <c r="MS216"/>
      <c r="MT216"/>
      <c r="MU216"/>
      <c r="MV216"/>
      <c r="MW216"/>
      <c r="MX216"/>
      <c r="MY216"/>
      <c r="MZ216"/>
      <c r="NA216"/>
      <c r="NB216"/>
      <c r="NC216"/>
      <c r="ND216"/>
      <c r="NE216"/>
      <c r="NF216"/>
      <c r="NG216"/>
      <c r="NH216"/>
      <c r="NI216"/>
      <c r="NJ216"/>
      <c r="NK216"/>
      <c r="NL216"/>
      <c r="NM216"/>
      <c r="NN216"/>
      <c r="NO216"/>
      <c r="NP216"/>
      <c r="NQ216"/>
      <c r="NR216"/>
      <c r="NS216"/>
      <c r="NT216"/>
      <c r="NU216"/>
      <c r="NV216"/>
      <c r="NW216"/>
      <c r="NX216"/>
      <c r="NY216"/>
      <c r="NZ216"/>
      <c r="OA216"/>
      <c r="OB216"/>
      <c r="OC216"/>
      <c r="OD216"/>
      <c r="OE216"/>
      <c r="OF216"/>
      <c r="OG216"/>
      <c r="OH216"/>
      <c r="OI216"/>
      <c r="OJ216"/>
      <c r="OK216"/>
      <c r="OL216"/>
      <c r="OM216"/>
      <c r="ON216"/>
      <c r="OO216"/>
      <c r="OP216"/>
      <c r="OQ216"/>
      <c r="OR216"/>
      <c r="OS216"/>
      <c r="OT216"/>
      <c r="OU216"/>
      <c r="OV216"/>
      <c r="OW216"/>
      <c r="OX216"/>
      <c r="OY216"/>
      <c r="OZ216"/>
      <c r="PA216"/>
      <c r="PB216"/>
      <c r="PC216"/>
      <c r="PD216"/>
      <c r="PE216"/>
      <c r="PF216"/>
      <c r="PG216"/>
      <c r="PH216"/>
      <c r="PI216"/>
      <c r="PJ216"/>
      <c r="PK216"/>
      <c r="PL216"/>
      <c r="PM216"/>
      <c r="PN216"/>
      <c r="PO216"/>
      <c r="PP216"/>
      <c r="PQ216"/>
      <c r="PR216"/>
      <c r="PS216"/>
      <c r="PT216"/>
      <c r="PU216"/>
      <c r="PV216"/>
      <c r="PW216"/>
      <c r="PX216"/>
      <c r="PY216"/>
      <c r="PZ216"/>
      <c r="QA216"/>
      <c r="QB216"/>
      <c r="QC216"/>
      <c r="QD216"/>
      <c r="QE216"/>
      <c r="QF216"/>
      <c r="QG216"/>
      <c r="QH216"/>
      <c r="QI216"/>
      <c r="QJ216"/>
      <c r="QK216"/>
      <c r="QL216"/>
      <c r="QM216"/>
      <c r="QN216"/>
      <c r="QO216"/>
      <c r="QP216"/>
      <c r="QQ216"/>
      <c r="QR216"/>
      <c r="QS216"/>
      <c r="QT216"/>
      <c r="QU216"/>
      <c r="QV216"/>
      <c r="QW216"/>
      <c r="QX216"/>
      <c r="QY216"/>
      <c r="QZ216"/>
      <c r="RA216"/>
      <c r="RB216"/>
      <c r="RC216"/>
      <c r="RD216"/>
      <c r="RE216"/>
      <c r="RF216"/>
      <c r="RG216"/>
      <c r="RH216"/>
      <c r="RI216"/>
      <c r="RJ216"/>
      <c r="RK216"/>
      <c r="RL216"/>
      <c r="RM216"/>
      <c r="RN216"/>
      <c r="RO216"/>
      <c r="RP216"/>
      <c r="RQ216"/>
      <c r="RR216"/>
      <c r="RS216"/>
      <c r="RT216"/>
      <c r="RU216"/>
      <c r="RV216"/>
      <c r="RW216"/>
      <c r="RX216"/>
      <c r="RY216"/>
      <c r="RZ216"/>
      <c r="SA216"/>
      <c r="SB216"/>
      <c r="SC216"/>
      <c r="SD216"/>
      <c r="SE216"/>
      <c r="SF216"/>
      <c r="SG216"/>
      <c r="SH216"/>
      <c r="SI216"/>
      <c r="SJ216"/>
      <c r="SK216"/>
      <c r="SL216"/>
      <c r="SM216"/>
      <c r="SN216"/>
      <c r="SO216"/>
      <c r="SP216"/>
      <c r="SQ216"/>
      <c r="SR216"/>
      <c r="SS216"/>
      <c r="ST216"/>
      <c r="SU216"/>
      <c r="SV216"/>
      <c r="SW216"/>
      <c r="SX216"/>
      <c r="SY216"/>
      <c r="SZ216"/>
      <c r="TA216"/>
      <c r="TB216"/>
      <c r="TC216"/>
      <c r="TD216"/>
      <c r="TE216"/>
      <c r="TF216"/>
      <c r="TG216"/>
      <c r="TH216"/>
      <c r="TI216"/>
      <c r="TJ216"/>
      <c r="TK216"/>
      <c r="TL216"/>
      <c r="TM216"/>
      <c r="TN216"/>
      <c r="TO216"/>
      <c r="TP216"/>
      <c r="TQ216"/>
      <c r="TR216"/>
      <c r="TS216"/>
      <c r="TT216"/>
      <c r="TU216"/>
      <c r="TV216"/>
      <c r="TW216"/>
      <c r="TX216"/>
      <c r="TY216"/>
      <c r="TZ216"/>
      <c r="UA216"/>
      <c r="UB216"/>
      <c r="UC216"/>
      <c r="UD216"/>
      <c r="UE216"/>
      <c r="UF216"/>
      <c r="UG216"/>
      <c r="UH216"/>
      <c r="UI216"/>
      <c r="UJ216"/>
      <c r="UK216"/>
      <c r="UL216"/>
      <c r="UM216"/>
      <c r="UN216"/>
      <c r="UO216"/>
      <c r="UP216"/>
      <c r="UQ216"/>
      <c r="UR216"/>
      <c r="US216"/>
      <c r="UT216"/>
      <c r="UU216"/>
      <c r="UV216"/>
      <c r="UW216"/>
      <c r="UX216"/>
      <c r="UY216"/>
      <c r="UZ216"/>
      <c r="VA216"/>
      <c r="VB216"/>
      <c r="VC216"/>
      <c r="VD216"/>
      <c r="VE216"/>
      <c r="VF216"/>
      <c r="VG216"/>
      <c r="VH216"/>
      <c r="VI216"/>
      <c r="VJ216"/>
      <c r="VK216"/>
      <c r="VL216"/>
      <c r="VM216"/>
      <c r="VN216"/>
      <c r="VO216"/>
      <c r="VP216"/>
      <c r="VQ216"/>
      <c r="VR216"/>
      <c r="VS216"/>
      <c r="VT216"/>
      <c r="VU216"/>
      <c r="VV216"/>
      <c r="VW216"/>
      <c r="VX216"/>
      <c r="VY216"/>
      <c r="VZ216"/>
      <c r="WA216"/>
      <c r="WB216"/>
      <c r="WC216"/>
      <c r="WD216"/>
      <c r="WE216"/>
      <c r="WF216"/>
      <c r="WG216"/>
      <c r="WH216"/>
      <c r="WI216"/>
      <c r="WJ216"/>
      <c r="WK216"/>
      <c r="WL216"/>
      <c r="WM216"/>
      <c r="WN216"/>
      <c r="WO216"/>
      <c r="WP216"/>
      <c r="WQ216"/>
      <c r="WR216"/>
      <c r="WS216"/>
      <c r="WT216"/>
      <c r="WU216"/>
      <c r="WV216"/>
      <c r="WW216"/>
      <c r="WX216"/>
      <c r="WY216"/>
      <c r="WZ216"/>
      <c r="XA216"/>
      <c r="XB216"/>
      <c r="XC216"/>
      <c r="XD216"/>
      <c r="XE216"/>
      <c r="XF216"/>
      <c r="XG216"/>
      <c r="XH216"/>
      <c r="XI216"/>
      <c r="XJ216"/>
      <c r="XK216"/>
      <c r="XL216"/>
      <c r="XM216"/>
      <c r="XN216"/>
      <c r="XO216"/>
      <c r="XP216"/>
      <c r="XQ216"/>
      <c r="XR216"/>
      <c r="XS216"/>
      <c r="XT216"/>
      <c r="XU216"/>
      <c r="XV216"/>
      <c r="XW216"/>
      <c r="XX216"/>
      <c r="XY216"/>
      <c r="XZ216"/>
      <c r="YA216"/>
      <c r="YB216"/>
      <c r="YC216"/>
      <c r="YD216"/>
      <c r="YE216"/>
      <c r="YF216"/>
      <c r="YG216"/>
      <c r="YH216"/>
      <c r="YI216"/>
      <c r="YJ216"/>
      <c r="YK216"/>
      <c r="YL216"/>
      <c r="YM216"/>
      <c r="YN216"/>
      <c r="YO216"/>
      <c r="YP216"/>
      <c r="YQ216"/>
      <c r="YR216"/>
      <c r="YS216"/>
      <c r="YT216"/>
      <c r="YU216"/>
      <c r="YV216"/>
      <c r="YW216"/>
      <c r="YX216"/>
      <c r="YY216"/>
      <c r="YZ216"/>
      <c r="ZA216"/>
      <c r="ZB216"/>
      <c r="ZC216"/>
      <c r="ZD216"/>
      <c r="ZE216"/>
      <c r="ZF216"/>
      <c r="ZG216"/>
      <c r="ZH216"/>
      <c r="ZI216"/>
      <c r="ZJ216"/>
      <c r="ZK216"/>
      <c r="ZL216"/>
      <c r="ZM216"/>
      <c r="ZN216"/>
      <c r="ZO216"/>
      <c r="ZP216"/>
      <c r="ZQ216"/>
      <c r="ZR216"/>
      <c r="ZS216"/>
      <c r="ZT216"/>
      <c r="ZU216"/>
      <c r="ZV216"/>
      <c r="ZW216"/>
      <c r="ZX216"/>
      <c r="ZY216"/>
      <c r="ZZ216"/>
      <c r="AAA216"/>
      <c r="AAB216"/>
      <c r="AAC216"/>
      <c r="AAD216"/>
      <c r="AAE216"/>
      <c r="AAF216"/>
      <c r="AAG216"/>
      <c r="AAH216"/>
      <c r="AAI216"/>
      <c r="AAJ216"/>
      <c r="AAK216"/>
      <c r="AAL216"/>
      <c r="AAM216"/>
      <c r="AAN216"/>
      <c r="AAO216"/>
      <c r="AAP216"/>
      <c r="AAQ216"/>
      <c r="AAR216"/>
      <c r="AAS216"/>
      <c r="AAT216"/>
      <c r="AAU216"/>
      <c r="AAV216"/>
      <c r="AAW216"/>
      <c r="AAX216"/>
      <c r="AAY216"/>
      <c r="AAZ216"/>
      <c r="ABA216"/>
      <c r="ABB216"/>
      <c r="ABC216"/>
      <c r="ABD216"/>
      <c r="ABE216"/>
      <c r="ABF216"/>
      <c r="ABG216"/>
      <c r="ABH216"/>
      <c r="ABI216"/>
      <c r="ABJ216"/>
      <c r="ABK216"/>
      <c r="ABL216"/>
      <c r="ABM216"/>
      <c r="ABN216"/>
      <c r="ABO216"/>
      <c r="ABP216"/>
      <c r="ABQ216"/>
      <c r="ABR216"/>
      <c r="ABS216"/>
      <c r="ABT216"/>
      <c r="ABU216"/>
      <c r="ABV216"/>
      <c r="ABW216"/>
      <c r="ABX216"/>
      <c r="ABY216"/>
      <c r="ABZ216"/>
      <c r="ACA216"/>
      <c r="ACB216"/>
      <c r="ACC216"/>
      <c r="ACD216"/>
      <c r="ACE216"/>
      <c r="ACF216"/>
      <c r="ACG216"/>
      <c r="ACH216"/>
      <c r="ACI216"/>
      <c r="ACJ216"/>
      <c r="ACK216"/>
      <c r="ACL216"/>
      <c r="ACM216"/>
      <c r="ACN216"/>
      <c r="ACO216"/>
      <c r="ACP216"/>
      <c r="ACQ216"/>
      <c r="ACR216"/>
      <c r="ACS216"/>
      <c r="ACT216"/>
      <c r="ACU216"/>
      <c r="ACV216"/>
      <c r="ACW216"/>
      <c r="ACX216"/>
      <c r="ACY216"/>
      <c r="ACZ216"/>
      <c r="ADA216"/>
      <c r="ADB216"/>
      <c r="ADC216"/>
      <c r="ADD216"/>
      <c r="ADE216"/>
      <c r="ADF216"/>
      <c r="ADG216"/>
      <c r="ADH216"/>
      <c r="ADI216"/>
      <c r="ADJ216"/>
      <c r="ADK216"/>
      <c r="ADL216"/>
      <c r="ADM216"/>
      <c r="ADN216"/>
      <c r="ADO216"/>
      <c r="ADP216"/>
      <c r="ADQ216"/>
      <c r="ADR216"/>
      <c r="ADS216"/>
      <c r="ADT216"/>
      <c r="ADU216"/>
      <c r="ADV216"/>
      <c r="ADW216"/>
      <c r="ADX216"/>
      <c r="ADY216"/>
      <c r="ADZ216"/>
      <c r="AEA216"/>
      <c r="AEB216"/>
      <c r="AEC216"/>
      <c r="AED216"/>
      <c r="AEE216"/>
      <c r="AEF216"/>
      <c r="AEG216"/>
      <c r="AEH216"/>
      <c r="AEI216"/>
      <c r="AEJ216"/>
      <c r="AEK216"/>
      <c r="AEL216"/>
      <c r="AEM216"/>
      <c r="AEN216"/>
      <c r="AEO216"/>
      <c r="AEP216"/>
      <c r="AEQ216"/>
      <c r="AER216"/>
      <c r="AES216"/>
      <c r="AET216"/>
      <c r="AEU216"/>
      <c r="AEV216"/>
      <c r="AEW216"/>
      <c r="AEX216"/>
      <c r="AEY216"/>
      <c r="AEZ216"/>
      <c r="AFA216"/>
      <c r="AFB216"/>
      <c r="AFC216"/>
      <c r="AFD216"/>
      <c r="AFE216"/>
      <c r="AFF216"/>
      <c r="AFG216"/>
      <c r="AFH216"/>
      <c r="AFI216"/>
      <c r="AFJ216"/>
      <c r="AFK216"/>
      <c r="AFL216"/>
      <c r="AFM216"/>
      <c r="AFN216"/>
      <c r="AFO216"/>
      <c r="AFP216"/>
      <c r="AFQ216"/>
      <c r="AFR216"/>
      <c r="AFS216"/>
      <c r="AFT216"/>
      <c r="AFU216"/>
      <c r="AFV216"/>
      <c r="AFW216"/>
      <c r="AFX216"/>
      <c r="AFY216"/>
      <c r="AFZ216"/>
      <c r="AGA216"/>
      <c r="AGB216"/>
      <c r="AGC216"/>
      <c r="AGD216"/>
      <c r="AGE216"/>
      <c r="AGF216"/>
      <c r="AGG216"/>
      <c r="AGH216"/>
      <c r="AGI216"/>
      <c r="AGJ216"/>
      <c r="AGK216"/>
      <c r="AGL216"/>
      <c r="AGM216"/>
      <c r="AGN216"/>
      <c r="AGO216"/>
      <c r="AGP216"/>
      <c r="AGQ216"/>
      <c r="AGR216"/>
      <c r="AGS216"/>
      <c r="AGT216"/>
      <c r="AGU216"/>
      <c r="AGV216"/>
      <c r="AGW216"/>
      <c r="AGX216"/>
      <c r="AGY216"/>
      <c r="AGZ216"/>
      <c r="AHA216"/>
      <c r="AHB216"/>
      <c r="AHC216"/>
      <c r="AHD216"/>
      <c r="AHE216"/>
      <c r="AHF216"/>
      <c r="AHG216"/>
      <c r="AHH216"/>
      <c r="AHI216"/>
      <c r="AHJ216"/>
      <c r="AHK216"/>
      <c r="AHL216"/>
      <c r="AHM216"/>
      <c r="AHN216"/>
      <c r="AHO216"/>
      <c r="AHP216"/>
      <c r="AHQ216"/>
      <c r="AHR216"/>
      <c r="AHS216"/>
      <c r="AHT216"/>
      <c r="AHU216"/>
      <c r="AHV216"/>
      <c r="AHW216"/>
      <c r="AHX216"/>
      <c r="AHY216"/>
      <c r="AHZ216"/>
      <c r="AIA216"/>
      <c r="AIB216"/>
      <c r="AIC216"/>
      <c r="AID216"/>
      <c r="AIE216"/>
      <c r="AIF216"/>
      <c r="AIG216"/>
      <c r="AIH216"/>
      <c r="AII216"/>
      <c r="AIJ216"/>
      <c r="AIK216"/>
      <c r="AIL216"/>
      <c r="AIM216"/>
      <c r="AIN216"/>
      <c r="AIO216"/>
      <c r="AIP216"/>
      <c r="AIQ216"/>
      <c r="AIR216"/>
      <c r="AIS216"/>
      <c r="AIT216"/>
      <c r="AIU216"/>
      <c r="AIV216"/>
      <c r="AIW216"/>
      <c r="AIX216"/>
      <c r="AIY216"/>
      <c r="AIZ216"/>
      <c r="AJA216"/>
      <c r="AJB216"/>
      <c r="AJC216"/>
      <c r="AJD216"/>
      <c r="AJE216"/>
      <c r="AJF216"/>
      <c r="AJG216"/>
      <c r="AJH216"/>
      <c r="AJI216"/>
      <c r="AJJ216"/>
      <c r="AJK216"/>
      <c r="AJL216"/>
      <c r="AJM216"/>
      <c r="AJN216"/>
      <c r="AJO216"/>
      <c r="AJP216"/>
      <c r="AJQ216"/>
      <c r="AJR216"/>
      <c r="AJS216"/>
      <c r="AJT216"/>
      <c r="AJU216"/>
      <c r="AJV216"/>
      <c r="AJW216"/>
      <c r="AJX216"/>
      <c r="AJY216"/>
      <c r="AJZ216"/>
      <c r="AKA216"/>
      <c r="AKB216"/>
      <c r="AKC216"/>
      <c r="AKD216"/>
      <c r="AKE216"/>
      <c r="AKF216"/>
      <c r="AKG216"/>
      <c r="AKH216"/>
      <c r="AKI216"/>
      <c r="AKJ216"/>
      <c r="AKK216"/>
      <c r="AKL216"/>
      <c r="AKM216"/>
      <c r="AKN216"/>
      <c r="AKO216"/>
      <c r="AKP216"/>
      <c r="AKQ216"/>
      <c r="AKR216"/>
      <c r="AKS216"/>
      <c r="AKT216"/>
      <c r="AKU216"/>
      <c r="AKV216"/>
      <c r="AKW216"/>
      <c r="AKX216"/>
      <c r="AKY216"/>
      <c r="AKZ216"/>
      <c r="ALA216"/>
      <c r="ALB216"/>
      <c r="ALC216"/>
      <c r="ALD216"/>
      <c r="ALE216"/>
      <c r="ALF216"/>
      <c r="ALG216"/>
      <c r="ALH216"/>
      <c r="ALI216"/>
      <c r="ALJ216"/>
      <c r="ALK216"/>
      <c r="ALL216"/>
      <c r="ALM216"/>
      <c r="ALN216"/>
      <c r="ALO216"/>
      <c r="ALP216"/>
      <c r="ALQ216"/>
      <c r="ALR216"/>
      <c r="ALS216"/>
      <c r="ALT216"/>
      <c r="ALU216"/>
      <c r="ALV216"/>
      <c r="ALW216"/>
      <c r="ALX216"/>
      <c r="ALY216"/>
      <c r="ALZ216"/>
      <c r="AMA216"/>
      <c r="AMB216"/>
      <c r="AMC216"/>
      <c r="AMD216"/>
      <c r="AME216"/>
      <c r="AMF216"/>
      <c r="AMG216"/>
      <c r="AMH216"/>
      <c r="AMI216"/>
      <c r="AMJ216"/>
      <c r="AMK216"/>
      <c r="AML216"/>
    </row>
    <row r="217" spans="1:1026" ht="3" hidden="1" customHeight="1" thickBot="1" x14ac:dyDescent="0.25">
      <c r="A217" s="614"/>
      <c r="B217" s="397"/>
      <c r="C217" s="212"/>
      <c r="D217" s="397"/>
      <c r="E217" s="213"/>
      <c r="F217" s="643"/>
      <c r="G217" s="398"/>
      <c r="H217" s="213"/>
      <c r="I217" s="396"/>
      <c r="J217" s="396"/>
      <c r="K217" s="218"/>
      <c r="L217" s="396"/>
      <c r="M217" s="218"/>
      <c r="N217" s="396"/>
      <c r="O217" s="398"/>
      <c r="P217" s="213"/>
      <c r="Q217" s="396"/>
      <c r="R217" s="396"/>
      <c r="S217" s="398"/>
      <c r="T217" s="213"/>
      <c r="U217" s="396"/>
      <c r="V217" s="396"/>
      <c r="W217" s="398"/>
      <c r="X217" s="401"/>
      <c r="Y217" s="399"/>
      <c r="Z217" s="399"/>
      <c r="AA217" s="219"/>
      <c r="AB217" s="413"/>
      <c r="AC217" s="412"/>
      <c r="AD217" s="475"/>
      <c r="AE217" s="484"/>
      <c r="AF217" s="412"/>
      <c r="AG217" s="412"/>
      <c r="AH217" s="475"/>
      <c r="AI217" s="485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  <c r="RI217"/>
      <c r="RJ217"/>
      <c r="RK217"/>
      <c r="RL217"/>
      <c r="RM217"/>
      <c r="RN217"/>
      <c r="RO217"/>
      <c r="RP217"/>
      <c r="RQ217"/>
      <c r="RR217"/>
      <c r="RS217"/>
      <c r="RT217"/>
      <c r="RU217"/>
      <c r="RV217"/>
      <c r="RW217"/>
      <c r="RX217"/>
      <c r="RY217"/>
      <c r="RZ217"/>
      <c r="SA217"/>
      <c r="SB217"/>
      <c r="SC217"/>
      <c r="SD217"/>
      <c r="SE217"/>
      <c r="SF217"/>
      <c r="SG217"/>
      <c r="SH217"/>
      <c r="SI217"/>
      <c r="SJ217"/>
      <c r="SK217"/>
      <c r="SL217"/>
      <c r="SM217"/>
      <c r="SN217"/>
      <c r="SO217"/>
      <c r="SP217"/>
      <c r="SQ217"/>
      <c r="SR217"/>
      <c r="SS217"/>
      <c r="ST217"/>
      <c r="SU217"/>
      <c r="SV217"/>
      <c r="SW217"/>
      <c r="SX217"/>
      <c r="SY217"/>
      <c r="SZ217"/>
      <c r="TA217"/>
      <c r="TB217"/>
      <c r="TC217"/>
      <c r="TD217"/>
      <c r="TE217"/>
      <c r="TF217"/>
      <c r="TG217"/>
      <c r="TH217"/>
      <c r="TI217"/>
      <c r="TJ217"/>
      <c r="TK217"/>
      <c r="TL217"/>
      <c r="TM217"/>
      <c r="TN217"/>
      <c r="TO217"/>
      <c r="TP217"/>
      <c r="TQ217"/>
      <c r="TR217"/>
      <c r="TS217"/>
      <c r="TT217"/>
      <c r="TU217"/>
      <c r="TV217"/>
      <c r="TW217"/>
      <c r="TX217"/>
      <c r="TY217"/>
      <c r="TZ217"/>
      <c r="UA217"/>
      <c r="UB217"/>
      <c r="UC217"/>
      <c r="UD217"/>
      <c r="UE217"/>
      <c r="UF217"/>
      <c r="UG217"/>
      <c r="UH217"/>
      <c r="UI217"/>
      <c r="UJ217"/>
      <c r="UK217"/>
      <c r="UL217"/>
      <c r="UM217"/>
      <c r="UN217"/>
      <c r="UO217"/>
      <c r="UP217"/>
      <c r="UQ217"/>
      <c r="UR217"/>
      <c r="US217"/>
      <c r="UT217"/>
      <c r="UU217"/>
      <c r="UV217"/>
      <c r="UW217"/>
      <c r="UX217"/>
      <c r="UY217"/>
      <c r="UZ217"/>
      <c r="VA217"/>
      <c r="VB217"/>
      <c r="VC217"/>
      <c r="VD217"/>
      <c r="VE217"/>
      <c r="VF217"/>
      <c r="VG217"/>
      <c r="VH217"/>
      <c r="VI217"/>
      <c r="VJ217"/>
      <c r="VK217"/>
      <c r="VL217"/>
      <c r="VM217"/>
      <c r="VN217"/>
      <c r="VO217"/>
      <c r="VP217"/>
      <c r="VQ217"/>
      <c r="VR217"/>
      <c r="VS217"/>
      <c r="VT217"/>
      <c r="VU217"/>
      <c r="VV217"/>
      <c r="VW217"/>
      <c r="VX217"/>
      <c r="VY217"/>
      <c r="VZ217"/>
      <c r="WA217"/>
      <c r="WB217"/>
      <c r="WC217"/>
      <c r="WD217"/>
      <c r="WE217"/>
      <c r="WF217"/>
      <c r="WG217"/>
      <c r="WH217"/>
      <c r="WI217"/>
      <c r="WJ217"/>
      <c r="WK217"/>
      <c r="WL217"/>
      <c r="WM217"/>
      <c r="WN217"/>
      <c r="WO217"/>
      <c r="WP217"/>
      <c r="WQ217"/>
      <c r="WR217"/>
      <c r="WS217"/>
      <c r="WT217"/>
      <c r="WU217"/>
      <c r="WV217"/>
      <c r="WW217"/>
      <c r="WX217"/>
      <c r="WY217"/>
      <c r="WZ217"/>
      <c r="XA217"/>
      <c r="XB217"/>
      <c r="XC217"/>
      <c r="XD217"/>
      <c r="XE217"/>
      <c r="XF217"/>
      <c r="XG217"/>
      <c r="XH217"/>
      <c r="XI217"/>
      <c r="XJ217"/>
      <c r="XK217"/>
      <c r="XL217"/>
      <c r="XM217"/>
      <c r="XN217"/>
      <c r="XO217"/>
      <c r="XP217"/>
      <c r="XQ217"/>
      <c r="XR217"/>
      <c r="XS217"/>
      <c r="XT217"/>
      <c r="XU217"/>
      <c r="XV217"/>
      <c r="XW217"/>
      <c r="XX217"/>
      <c r="XY217"/>
      <c r="XZ217"/>
      <c r="YA217"/>
      <c r="YB217"/>
      <c r="YC217"/>
      <c r="YD217"/>
      <c r="YE217"/>
      <c r="YF217"/>
      <c r="YG217"/>
      <c r="YH217"/>
      <c r="YI217"/>
      <c r="YJ217"/>
      <c r="YK217"/>
      <c r="YL217"/>
      <c r="YM217"/>
      <c r="YN217"/>
      <c r="YO217"/>
      <c r="YP217"/>
      <c r="YQ217"/>
      <c r="YR217"/>
      <c r="YS217"/>
      <c r="YT217"/>
      <c r="YU217"/>
      <c r="YV217"/>
      <c r="YW217"/>
      <c r="YX217"/>
      <c r="YY217"/>
      <c r="YZ217"/>
      <c r="ZA217"/>
      <c r="ZB217"/>
      <c r="ZC217"/>
      <c r="ZD217"/>
      <c r="ZE217"/>
      <c r="ZF217"/>
      <c r="ZG217"/>
      <c r="ZH217"/>
      <c r="ZI217"/>
      <c r="ZJ217"/>
      <c r="ZK217"/>
      <c r="ZL217"/>
      <c r="ZM217"/>
      <c r="ZN217"/>
      <c r="ZO217"/>
      <c r="ZP217"/>
      <c r="ZQ217"/>
      <c r="ZR217"/>
      <c r="ZS217"/>
      <c r="ZT217"/>
      <c r="ZU217"/>
      <c r="ZV217"/>
      <c r="ZW217"/>
      <c r="ZX217"/>
      <c r="ZY217"/>
      <c r="ZZ217"/>
      <c r="AAA217"/>
      <c r="AAB217"/>
      <c r="AAC217"/>
      <c r="AAD217"/>
      <c r="AAE217"/>
      <c r="AAF217"/>
      <c r="AAG217"/>
      <c r="AAH217"/>
      <c r="AAI217"/>
      <c r="AAJ217"/>
      <c r="AAK217"/>
      <c r="AAL217"/>
      <c r="AAM217"/>
      <c r="AAN217"/>
      <c r="AAO217"/>
      <c r="AAP217"/>
      <c r="AAQ217"/>
      <c r="AAR217"/>
      <c r="AAS217"/>
      <c r="AAT217"/>
      <c r="AAU217"/>
      <c r="AAV217"/>
      <c r="AAW217"/>
      <c r="AAX217"/>
      <c r="AAY217"/>
      <c r="AAZ217"/>
      <c r="ABA217"/>
      <c r="ABB217"/>
      <c r="ABC217"/>
      <c r="ABD217"/>
      <c r="ABE217"/>
      <c r="ABF217"/>
      <c r="ABG217"/>
      <c r="ABH217"/>
      <c r="ABI217"/>
      <c r="ABJ217"/>
      <c r="ABK217"/>
      <c r="ABL217"/>
      <c r="ABM217"/>
      <c r="ABN217"/>
      <c r="ABO217"/>
      <c r="ABP217"/>
      <c r="ABQ217"/>
      <c r="ABR217"/>
      <c r="ABS217"/>
      <c r="ABT217"/>
      <c r="ABU217"/>
      <c r="ABV217"/>
      <c r="ABW217"/>
      <c r="ABX217"/>
      <c r="ABY217"/>
      <c r="ABZ217"/>
      <c r="ACA217"/>
      <c r="ACB217"/>
      <c r="ACC217"/>
      <c r="ACD217"/>
      <c r="ACE217"/>
      <c r="ACF217"/>
      <c r="ACG217"/>
      <c r="ACH217"/>
      <c r="ACI217"/>
      <c r="ACJ217"/>
      <c r="ACK217"/>
      <c r="ACL217"/>
      <c r="ACM217"/>
      <c r="ACN217"/>
      <c r="ACO217"/>
      <c r="ACP217"/>
      <c r="ACQ217"/>
      <c r="ACR217"/>
      <c r="ACS217"/>
      <c r="ACT217"/>
      <c r="ACU217"/>
      <c r="ACV217"/>
      <c r="ACW217"/>
      <c r="ACX217"/>
      <c r="ACY217"/>
      <c r="ACZ217"/>
      <c r="ADA217"/>
      <c r="ADB217"/>
      <c r="ADC217"/>
      <c r="ADD217"/>
      <c r="ADE217"/>
      <c r="ADF217"/>
      <c r="ADG217"/>
      <c r="ADH217"/>
      <c r="ADI217"/>
      <c r="ADJ217"/>
      <c r="ADK217"/>
      <c r="ADL217"/>
      <c r="ADM217"/>
      <c r="ADN217"/>
      <c r="ADO217"/>
      <c r="ADP217"/>
      <c r="ADQ217"/>
      <c r="ADR217"/>
      <c r="ADS217"/>
      <c r="ADT217"/>
      <c r="ADU217"/>
      <c r="ADV217"/>
      <c r="ADW217"/>
      <c r="ADX217"/>
      <c r="ADY217"/>
      <c r="ADZ217"/>
      <c r="AEA217"/>
      <c r="AEB217"/>
      <c r="AEC217"/>
      <c r="AED217"/>
      <c r="AEE217"/>
      <c r="AEF217"/>
      <c r="AEG217"/>
      <c r="AEH217"/>
      <c r="AEI217"/>
      <c r="AEJ217"/>
      <c r="AEK217"/>
      <c r="AEL217"/>
      <c r="AEM217"/>
      <c r="AEN217"/>
      <c r="AEO217"/>
      <c r="AEP217"/>
      <c r="AEQ217"/>
      <c r="AER217"/>
      <c r="AES217"/>
      <c r="AET217"/>
      <c r="AEU217"/>
      <c r="AEV217"/>
      <c r="AEW217"/>
      <c r="AEX217"/>
      <c r="AEY217"/>
      <c r="AEZ217"/>
      <c r="AFA217"/>
      <c r="AFB217"/>
      <c r="AFC217"/>
      <c r="AFD217"/>
      <c r="AFE217"/>
      <c r="AFF217"/>
      <c r="AFG217"/>
      <c r="AFH217"/>
      <c r="AFI217"/>
      <c r="AFJ217"/>
      <c r="AFK217"/>
      <c r="AFL217"/>
      <c r="AFM217"/>
      <c r="AFN217"/>
      <c r="AFO217"/>
      <c r="AFP217"/>
      <c r="AFQ217"/>
      <c r="AFR217"/>
      <c r="AFS217"/>
      <c r="AFT217"/>
      <c r="AFU217"/>
      <c r="AFV217"/>
      <c r="AFW217"/>
      <c r="AFX217"/>
      <c r="AFY217"/>
      <c r="AFZ217"/>
      <c r="AGA217"/>
      <c r="AGB217"/>
      <c r="AGC217"/>
      <c r="AGD217"/>
      <c r="AGE217"/>
      <c r="AGF217"/>
      <c r="AGG217"/>
      <c r="AGH217"/>
      <c r="AGI217"/>
      <c r="AGJ217"/>
      <c r="AGK217"/>
      <c r="AGL217"/>
      <c r="AGM217"/>
      <c r="AGN217"/>
      <c r="AGO217"/>
      <c r="AGP217"/>
      <c r="AGQ217"/>
      <c r="AGR217"/>
      <c r="AGS217"/>
      <c r="AGT217"/>
      <c r="AGU217"/>
      <c r="AGV217"/>
      <c r="AGW217"/>
      <c r="AGX217"/>
      <c r="AGY217"/>
      <c r="AGZ217"/>
      <c r="AHA217"/>
      <c r="AHB217"/>
      <c r="AHC217"/>
      <c r="AHD217"/>
      <c r="AHE217"/>
      <c r="AHF217"/>
      <c r="AHG217"/>
      <c r="AHH217"/>
      <c r="AHI217"/>
      <c r="AHJ217"/>
      <c r="AHK217"/>
      <c r="AHL217"/>
      <c r="AHM217"/>
      <c r="AHN217"/>
      <c r="AHO217"/>
      <c r="AHP217"/>
      <c r="AHQ217"/>
      <c r="AHR217"/>
      <c r="AHS217"/>
      <c r="AHT217"/>
      <c r="AHU217"/>
      <c r="AHV217"/>
      <c r="AHW217"/>
      <c r="AHX217"/>
      <c r="AHY217"/>
      <c r="AHZ217"/>
      <c r="AIA217"/>
      <c r="AIB217"/>
      <c r="AIC217"/>
      <c r="AID217"/>
      <c r="AIE217"/>
      <c r="AIF217"/>
      <c r="AIG217"/>
      <c r="AIH217"/>
      <c r="AII217"/>
      <c r="AIJ217"/>
      <c r="AIK217"/>
      <c r="AIL217"/>
      <c r="AIM217"/>
      <c r="AIN217"/>
      <c r="AIO217"/>
      <c r="AIP217"/>
      <c r="AIQ217"/>
      <c r="AIR217"/>
      <c r="AIS217"/>
      <c r="AIT217"/>
      <c r="AIU217"/>
      <c r="AIV217"/>
      <c r="AIW217"/>
      <c r="AIX217"/>
      <c r="AIY217"/>
      <c r="AIZ217"/>
      <c r="AJA217"/>
      <c r="AJB217"/>
      <c r="AJC217"/>
      <c r="AJD217"/>
      <c r="AJE217"/>
      <c r="AJF217"/>
      <c r="AJG217"/>
      <c r="AJH217"/>
      <c r="AJI217"/>
      <c r="AJJ217"/>
      <c r="AJK217"/>
      <c r="AJL217"/>
      <c r="AJM217"/>
      <c r="AJN217"/>
      <c r="AJO217"/>
      <c r="AJP217"/>
      <c r="AJQ217"/>
      <c r="AJR217"/>
      <c r="AJS217"/>
      <c r="AJT217"/>
      <c r="AJU217"/>
      <c r="AJV217"/>
      <c r="AJW217"/>
      <c r="AJX217"/>
      <c r="AJY217"/>
      <c r="AJZ217"/>
      <c r="AKA217"/>
      <c r="AKB217"/>
      <c r="AKC217"/>
      <c r="AKD217"/>
      <c r="AKE217"/>
      <c r="AKF217"/>
      <c r="AKG217"/>
      <c r="AKH217"/>
      <c r="AKI217"/>
      <c r="AKJ217"/>
      <c r="AKK217"/>
      <c r="AKL217"/>
      <c r="AKM217"/>
      <c r="AKN217"/>
      <c r="AKO217"/>
      <c r="AKP217"/>
      <c r="AKQ217"/>
      <c r="AKR217"/>
      <c r="AKS217"/>
      <c r="AKT217"/>
      <c r="AKU217"/>
      <c r="AKV217"/>
      <c r="AKW217"/>
      <c r="AKX217"/>
      <c r="AKY217"/>
      <c r="AKZ217"/>
      <c r="ALA217"/>
      <c r="ALB217"/>
      <c r="ALC217"/>
      <c r="ALD217"/>
      <c r="ALE217"/>
      <c r="ALF217"/>
      <c r="ALG217"/>
      <c r="ALH217"/>
      <c r="ALI217"/>
      <c r="ALJ217"/>
      <c r="ALK217"/>
      <c r="ALL217"/>
      <c r="ALM217"/>
      <c r="ALN217"/>
      <c r="ALO217"/>
      <c r="ALP217"/>
      <c r="ALQ217"/>
      <c r="ALR217"/>
      <c r="ALS217"/>
      <c r="ALT217"/>
      <c r="ALU217"/>
      <c r="ALV217"/>
      <c r="ALW217"/>
      <c r="ALX217"/>
      <c r="ALY217"/>
      <c r="ALZ217"/>
      <c r="AMA217"/>
      <c r="AMB217"/>
      <c r="AMC217"/>
      <c r="AMD217"/>
      <c r="AME217"/>
      <c r="AMF217"/>
      <c r="AMG217"/>
      <c r="AMH217"/>
      <c r="AMI217"/>
      <c r="AMJ217"/>
      <c r="AMK217"/>
      <c r="AML217"/>
    </row>
    <row r="218" spans="1:1026" ht="13.5" hidden="1" thickBot="1" x14ac:dyDescent="0.25">
      <c r="A218" s="614"/>
      <c r="B218" s="397"/>
      <c r="C218" s="212"/>
      <c r="D218" s="397"/>
      <c r="E218" s="213"/>
      <c r="F218" s="643"/>
      <c r="G218" s="398"/>
      <c r="H218" s="213"/>
      <c r="I218" s="400"/>
      <c r="J218" s="396"/>
      <c r="K218" s="218"/>
      <c r="L218" s="396"/>
      <c r="M218" s="218"/>
      <c r="N218" s="396"/>
      <c r="O218" s="398"/>
      <c r="P218" s="213"/>
      <c r="Q218" s="396"/>
      <c r="R218" s="396"/>
      <c r="S218" s="398"/>
      <c r="T218" s="401"/>
      <c r="U218" s="399"/>
      <c r="V218" s="400"/>
      <c r="W218" s="223"/>
      <c r="X218" s="224"/>
      <c r="Y218" s="400"/>
      <c r="Z218" s="399"/>
      <c r="AA218" s="219"/>
      <c r="AB218" s="489"/>
      <c r="AC218" s="490"/>
      <c r="AD218" s="491"/>
      <c r="AE218" s="492"/>
      <c r="AF218" s="489"/>
      <c r="AG218" s="490"/>
      <c r="AH218" s="491"/>
      <c r="AI218" s="490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  <c r="RR218"/>
      <c r="RS218"/>
      <c r="RT218"/>
      <c r="RU218"/>
      <c r="RV218"/>
      <c r="RW218"/>
      <c r="RX218"/>
      <c r="RY218"/>
      <c r="RZ218"/>
      <c r="SA218"/>
      <c r="SB218"/>
      <c r="SC218"/>
      <c r="SD218"/>
      <c r="SE218"/>
      <c r="SF218"/>
      <c r="SG218"/>
      <c r="SH218"/>
      <c r="SI218"/>
      <c r="SJ218"/>
      <c r="SK218"/>
      <c r="SL218"/>
      <c r="SM218"/>
      <c r="SN218"/>
      <c r="SO218"/>
      <c r="SP218"/>
      <c r="SQ218"/>
      <c r="SR218"/>
      <c r="SS218"/>
      <c r="ST218"/>
      <c r="SU218"/>
      <c r="SV218"/>
      <c r="SW218"/>
      <c r="SX218"/>
      <c r="SY218"/>
      <c r="SZ218"/>
      <c r="TA218"/>
      <c r="TB218"/>
      <c r="TC218"/>
      <c r="TD218"/>
      <c r="TE218"/>
      <c r="TF218"/>
      <c r="TG218"/>
      <c r="TH218"/>
      <c r="TI218"/>
      <c r="TJ218"/>
      <c r="TK218"/>
      <c r="TL218"/>
      <c r="TM218"/>
      <c r="TN218"/>
      <c r="TO218"/>
      <c r="TP218"/>
      <c r="TQ218"/>
      <c r="TR218"/>
      <c r="TS218"/>
      <c r="TT218"/>
      <c r="TU218"/>
      <c r="TV218"/>
      <c r="TW218"/>
      <c r="TX218"/>
      <c r="TY218"/>
      <c r="TZ218"/>
      <c r="UA218"/>
      <c r="UB218"/>
      <c r="UC218"/>
      <c r="UD218"/>
      <c r="UE218"/>
      <c r="UF218"/>
      <c r="UG218"/>
      <c r="UH218"/>
      <c r="UI218"/>
      <c r="UJ218"/>
      <c r="UK218"/>
      <c r="UL218"/>
      <c r="UM218"/>
      <c r="UN218"/>
      <c r="UO218"/>
      <c r="UP218"/>
      <c r="UQ218"/>
      <c r="UR218"/>
      <c r="US218"/>
      <c r="UT218"/>
      <c r="UU218"/>
      <c r="UV218"/>
      <c r="UW218"/>
      <c r="UX218"/>
      <c r="UY218"/>
      <c r="UZ218"/>
      <c r="VA218"/>
      <c r="VB218"/>
      <c r="VC218"/>
      <c r="VD218"/>
      <c r="VE218"/>
      <c r="VF218"/>
      <c r="VG218"/>
      <c r="VH218"/>
      <c r="VI218"/>
      <c r="VJ218"/>
      <c r="VK218"/>
      <c r="VL218"/>
      <c r="VM218"/>
      <c r="VN218"/>
      <c r="VO218"/>
      <c r="VP218"/>
      <c r="VQ218"/>
      <c r="VR218"/>
      <c r="VS218"/>
      <c r="VT218"/>
      <c r="VU218"/>
      <c r="VV218"/>
      <c r="VW218"/>
      <c r="VX218"/>
      <c r="VY218"/>
      <c r="VZ218"/>
      <c r="WA218"/>
      <c r="WB218"/>
      <c r="WC218"/>
      <c r="WD218"/>
      <c r="WE218"/>
      <c r="WF218"/>
      <c r="WG218"/>
      <c r="WH218"/>
      <c r="WI218"/>
      <c r="WJ218"/>
      <c r="WK218"/>
      <c r="WL218"/>
      <c r="WM218"/>
      <c r="WN218"/>
      <c r="WO218"/>
      <c r="WP218"/>
      <c r="WQ218"/>
      <c r="WR218"/>
      <c r="WS218"/>
      <c r="WT218"/>
      <c r="WU218"/>
      <c r="WV218"/>
      <c r="WW218"/>
      <c r="WX218"/>
      <c r="WY218"/>
      <c r="WZ218"/>
      <c r="XA218"/>
      <c r="XB218"/>
      <c r="XC218"/>
      <c r="XD218"/>
      <c r="XE218"/>
      <c r="XF218"/>
      <c r="XG218"/>
      <c r="XH218"/>
      <c r="XI218"/>
      <c r="XJ218"/>
      <c r="XK218"/>
      <c r="XL218"/>
      <c r="XM218"/>
      <c r="XN218"/>
      <c r="XO218"/>
      <c r="XP218"/>
      <c r="XQ218"/>
      <c r="XR218"/>
      <c r="XS218"/>
      <c r="XT218"/>
      <c r="XU218"/>
      <c r="XV218"/>
      <c r="XW218"/>
      <c r="XX218"/>
      <c r="XY218"/>
      <c r="XZ218"/>
      <c r="YA218"/>
      <c r="YB218"/>
      <c r="YC218"/>
      <c r="YD218"/>
      <c r="YE218"/>
      <c r="YF218"/>
      <c r="YG218"/>
      <c r="YH218"/>
      <c r="YI218"/>
      <c r="YJ218"/>
      <c r="YK218"/>
      <c r="YL218"/>
      <c r="YM218"/>
      <c r="YN218"/>
      <c r="YO218"/>
      <c r="YP218"/>
      <c r="YQ218"/>
      <c r="YR218"/>
      <c r="YS218"/>
      <c r="YT218"/>
      <c r="YU218"/>
      <c r="YV218"/>
      <c r="YW218"/>
      <c r="YX218"/>
      <c r="YY218"/>
      <c r="YZ218"/>
      <c r="ZA218"/>
      <c r="ZB218"/>
      <c r="ZC218"/>
      <c r="ZD218"/>
      <c r="ZE218"/>
      <c r="ZF218"/>
      <c r="ZG218"/>
      <c r="ZH218"/>
      <c r="ZI218"/>
      <c r="ZJ218"/>
      <c r="ZK218"/>
      <c r="ZL218"/>
      <c r="ZM218"/>
      <c r="ZN218"/>
      <c r="ZO218"/>
      <c r="ZP218"/>
      <c r="ZQ218"/>
      <c r="ZR218"/>
      <c r="ZS218"/>
      <c r="ZT218"/>
      <c r="ZU218"/>
      <c r="ZV218"/>
      <c r="ZW218"/>
      <c r="ZX218"/>
      <c r="ZY218"/>
      <c r="ZZ218"/>
      <c r="AAA218"/>
      <c r="AAB218"/>
      <c r="AAC218"/>
      <c r="AAD218"/>
      <c r="AAE218"/>
      <c r="AAF218"/>
      <c r="AAG218"/>
      <c r="AAH218"/>
      <c r="AAI218"/>
      <c r="AAJ218"/>
      <c r="AAK218"/>
      <c r="AAL218"/>
      <c r="AAM218"/>
      <c r="AAN218"/>
      <c r="AAO218"/>
      <c r="AAP218"/>
      <c r="AAQ218"/>
      <c r="AAR218"/>
      <c r="AAS218"/>
      <c r="AAT218"/>
      <c r="AAU218"/>
      <c r="AAV218"/>
      <c r="AAW218"/>
      <c r="AAX218"/>
      <c r="AAY218"/>
      <c r="AAZ218"/>
      <c r="ABA218"/>
      <c r="ABB218"/>
      <c r="ABC218"/>
      <c r="ABD218"/>
      <c r="ABE218"/>
      <c r="ABF218"/>
      <c r="ABG218"/>
      <c r="ABH218"/>
      <c r="ABI218"/>
      <c r="ABJ218"/>
      <c r="ABK218"/>
      <c r="ABL218"/>
      <c r="ABM218"/>
      <c r="ABN218"/>
      <c r="ABO218"/>
      <c r="ABP218"/>
      <c r="ABQ218"/>
      <c r="ABR218"/>
      <c r="ABS218"/>
      <c r="ABT218"/>
      <c r="ABU218"/>
      <c r="ABV218"/>
      <c r="ABW218"/>
      <c r="ABX218"/>
      <c r="ABY218"/>
      <c r="ABZ218"/>
      <c r="ACA218"/>
      <c r="ACB218"/>
      <c r="ACC218"/>
      <c r="ACD218"/>
      <c r="ACE218"/>
      <c r="ACF218"/>
      <c r="ACG218"/>
      <c r="ACH218"/>
      <c r="ACI218"/>
      <c r="ACJ218"/>
      <c r="ACK218"/>
      <c r="ACL218"/>
      <c r="ACM218"/>
      <c r="ACN218"/>
      <c r="ACO218"/>
      <c r="ACP218"/>
      <c r="ACQ218"/>
      <c r="ACR218"/>
      <c r="ACS218"/>
      <c r="ACT218"/>
      <c r="ACU218"/>
      <c r="ACV218"/>
      <c r="ACW218"/>
      <c r="ACX218"/>
      <c r="ACY218"/>
      <c r="ACZ218"/>
      <c r="ADA218"/>
      <c r="ADB218"/>
      <c r="ADC218"/>
      <c r="ADD218"/>
      <c r="ADE218"/>
      <c r="ADF218"/>
      <c r="ADG218"/>
      <c r="ADH218"/>
      <c r="ADI218"/>
      <c r="ADJ218"/>
      <c r="ADK218"/>
      <c r="ADL218"/>
      <c r="ADM218"/>
      <c r="ADN218"/>
      <c r="ADO218"/>
      <c r="ADP218"/>
      <c r="ADQ218"/>
      <c r="ADR218"/>
      <c r="ADS218"/>
      <c r="ADT218"/>
      <c r="ADU218"/>
      <c r="ADV218"/>
      <c r="ADW218"/>
      <c r="ADX218"/>
      <c r="ADY218"/>
      <c r="ADZ218"/>
      <c r="AEA218"/>
      <c r="AEB218"/>
      <c r="AEC218"/>
      <c r="AED218"/>
      <c r="AEE218"/>
      <c r="AEF218"/>
      <c r="AEG218"/>
      <c r="AEH218"/>
      <c r="AEI218"/>
      <c r="AEJ218"/>
      <c r="AEK218"/>
      <c r="AEL218"/>
      <c r="AEM218"/>
      <c r="AEN218"/>
      <c r="AEO218"/>
      <c r="AEP218"/>
      <c r="AEQ218"/>
      <c r="AER218"/>
      <c r="AES218"/>
      <c r="AET218"/>
      <c r="AEU218"/>
      <c r="AEV218"/>
      <c r="AEW218"/>
      <c r="AEX218"/>
      <c r="AEY218"/>
      <c r="AEZ218"/>
      <c r="AFA218"/>
      <c r="AFB218"/>
      <c r="AFC218"/>
      <c r="AFD218"/>
      <c r="AFE218"/>
      <c r="AFF218"/>
      <c r="AFG218"/>
      <c r="AFH218"/>
      <c r="AFI218"/>
      <c r="AFJ218"/>
      <c r="AFK218"/>
      <c r="AFL218"/>
      <c r="AFM218"/>
      <c r="AFN218"/>
      <c r="AFO218"/>
      <c r="AFP218"/>
      <c r="AFQ218"/>
      <c r="AFR218"/>
      <c r="AFS218"/>
      <c r="AFT218"/>
      <c r="AFU218"/>
      <c r="AFV218"/>
      <c r="AFW218"/>
      <c r="AFX218"/>
      <c r="AFY218"/>
      <c r="AFZ218"/>
      <c r="AGA218"/>
      <c r="AGB218"/>
      <c r="AGC218"/>
      <c r="AGD218"/>
      <c r="AGE218"/>
      <c r="AGF218"/>
      <c r="AGG218"/>
      <c r="AGH218"/>
      <c r="AGI218"/>
      <c r="AGJ218"/>
      <c r="AGK218"/>
      <c r="AGL218"/>
      <c r="AGM218"/>
      <c r="AGN218"/>
      <c r="AGO218"/>
      <c r="AGP218"/>
      <c r="AGQ218"/>
      <c r="AGR218"/>
      <c r="AGS218"/>
      <c r="AGT218"/>
      <c r="AGU218"/>
      <c r="AGV218"/>
      <c r="AGW218"/>
      <c r="AGX218"/>
      <c r="AGY218"/>
      <c r="AGZ218"/>
      <c r="AHA218"/>
      <c r="AHB218"/>
      <c r="AHC218"/>
      <c r="AHD218"/>
      <c r="AHE218"/>
      <c r="AHF218"/>
      <c r="AHG218"/>
      <c r="AHH218"/>
      <c r="AHI218"/>
      <c r="AHJ218"/>
      <c r="AHK218"/>
      <c r="AHL218"/>
      <c r="AHM218"/>
      <c r="AHN218"/>
      <c r="AHO218"/>
      <c r="AHP218"/>
      <c r="AHQ218"/>
      <c r="AHR218"/>
      <c r="AHS218"/>
      <c r="AHT218"/>
      <c r="AHU218"/>
      <c r="AHV218"/>
      <c r="AHW218"/>
      <c r="AHX218"/>
      <c r="AHY218"/>
      <c r="AHZ218"/>
      <c r="AIA218"/>
      <c r="AIB218"/>
      <c r="AIC218"/>
      <c r="AID218"/>
      <c r="AIE218"/>
      <c r="AIF218"/>
      <c r="AIG218"/>
      <c r="AIH218"/>
      <c r="AII218"/>
      <c r="AIJ218"/>
      <c r="AIK218"/>
      <c r="AIL218"/>
      <c r="AIM218"/>
      <c r="AIN218"/>
      <c r="AIO218"/>
      <c r="AIP218"/>
      <c r="AIQ218"/>
      <c r="AIR218"/>
      <c r="AIS218"/>
      <c r="AIT218"/>
      <c r="AIU218"/>
      <c r="AIV218"/>
      <c r="AIW218"/>
      <c r="AIX218"/>
      <c r="AIY218"/>
      <c r="AIZ218"/>
      <c r="AJA218"/>
      <c r="AJB218"/>
      <c r="AJC218"/>
      <c r="AJD218"/>
      <c r="AJE218"/>
      <c r="AJF218"/>
      <c r="AJG218"/>
      <c r="AJH218"/>
      <c r="AJI218"/>
      <c r="AJJ218"/>
      <c r="AJK218"/>
      <c r="AJL218"/>
      <c r="AJM218"/>
      <c r="AJN218"/>
      <c r="AJO218"/>
      <c r="AJP218"/>
      <c r="AJQ218"/>
      <c r="AJR218"/>
      <c r="AJS218"/>
      <c r="AJT218"/>
      <c r="AJU218"/>
      <c r="AJV218"/>
      <c r="AJW218"/>
      <c r="AJX218"/>
      <c r="AJY218"/>
      <c r="AJZ218"/>
      <c r="AKA218"/>
      <c r="AKB218"/>
      <c r="AKC218"/>
      <c r="AKD218"/>
      <c r="AKE218"/>
      <c r="AKF218"/>
      <c r="AKG218"/>
      <c r="AKH218"/>
      <c r="AKI218"/>
      <c r="AKJ218"/>
      <c r="AKK218"/>
      <c r="AKL218"/>
      <c r="AKM218"/>
      <c r="AKN218"/>
      <c r="AKO218"/>
      <c r="AKP218"/>
      <c r="AKQ218"/>
      <c r="AKR218"/>
      <c r="AKS218"/>
      <c r="AKT218"/>
      <c r="AKU218"/>
      <c r="AKV218"/>
      <c r="AKW218"/>
      <c r="AKX218"/>
      <c r="AKY218"/>
      <c r="AKZ218"/>
      <c r="ALA218"/>
      <c r="ALB218"/>
      <c r="ALC218"/>
      <c r="ALD218"/>
      <c r="ALE218"/>
      <c r="ALF218"/>
      <c r="ALG218"/>
      <c r="ALH218"/>
      <c r="ALI218"/>
      <c r="ALJ218"/>
      <c r="ALK218"/>
      <c r="ALL218"/>
      <c r="ALM218"/>
      <c r="ALN218"/>
      <c r="ALO218"/>
      <c r="ALP218"/>
      <c r="ALQ218"/>
      <c r="ALR218"/>
      <c r="ALS218"/>
      <c r="ALT218"/>
      <c r="ALU218"/>
      <c r="ALV218"/>
      <c r="ALW218"/>
      <c r="ALX218"/>
      <c r="ALY218"/>
      <c r="ALZ218"/>
      <c r="AMA218"/>
      <c r="AMB218"/>
      <c r="AMC218"/>
      <c r="AMD218"/>
      <c r="AME218"/>
      <c r="AMF218"/>
      <c r="AMG218"/>
      <c r="AMH218"/>
      <c r="AMI218"/>
      <c r="AMJ218"/>
      <c r="AMK218"/>
      <c r="AML218"/>
    </row>
    <row r="219" spans="1:1026" ht="13.5" hidden="1" thickBot="1" x14ac:dyDescent="0.25">
      <c r="A219" s="614"/>
      <c r="B219" s="397"/>
      <c r="C219" s="212"/>
      <c r="D219" s="397"/>
      <c r="E219" s="213"/>
      <c r="F219" s="643"/>
      <c r="G219" s="398"/>
      <c r="H219" s="213"/>
      <c r="I219" s="400"/>
      <c r="J219" s="396"/>
      <c r="K219" s="218"/>
      <c r="L219" s="396"/>
      <c r="M219" s="218"/>
      <c r="N219" s="396"/>
      <c r="O219" s="398"/>
      <c r="P219" s="213"/>
      <c r="Q219" s="396"/>
      <c r="R219" s="396"/>
      <c r="S219" s="398"/>
      <c r="T219" s="401"/>
      <c r="U219" s="399"/>
      <c r="V219" s="400"/>
      <c r="W219" s="223"/>
      <c r="X219" s="224"/>
      <c r="Y219" s="400"/>
      <c r="Z219" s="399"/>
      <c r="AA219" s="219"/>
      <c r="AB219" s="493"/>
      <c r="AC219" s="494"/>
      <c r="AD219" s="494"/>
      <c r="AE219" s="495"/>
      <c r="AF219" s="493"/>
      <c r="AG219" s="496"/>
      <c r="AH219" s="494"/>
      <c r="AI219" s="496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  <c r="KH219"/>
      <c r="KI219"/>
      <c r="KJ219"/>
      <c r="KK219"/>
      <c r="KL219"/>
      <c r="KM219"/>
      <c r="KN219"/>
      <c r="KO219"/>
      <c r="KP219"/>
      <c r="KQ219"/>
      <c r="KR219"/>
      <c r="KS219"/>
      <c r="KT219"/>
      <c r="KU219"/>
      <c r="KV219"/>
      <c r="KW219"/>
      <c r="KX219"/>
      <c r="KY219"/>
      <c r="KZ219"/>
      <c r="LA219"/>
      <c r="LB219"/>
      <c r="LC219"/>
      <c r="LD219"/>
      <c r="LE219"/>
      <c r="LF219"/>
      <c r="LG219"/>
      <c r="LH219"/>
      <c r="LI219"/>
      <c r="LJ219"/>
      <c r="LK219"/>
      <c r="LL219"/>
      <c r="LM219"/>
      <c r="LN219"/>
      <c r="LO219"/>
      <c r="LP219"/>
      <c r="LQ219"/>
      <c r="LR219"/>
      <c r="LS219"/>
      <c r="LT219"/>
      <c r="LU219"/>
      <c r="LV219"/>
      <c r="LW219"/>
      <c r="LX219"/>
      <c r="LY219"/>
      <c r="LZ219"/>
      <c r="MA219"/>
      <c r="MB219"/>
      <c r="MC219"/>
      <c r="MD219"/>
      <c r="ME219"/>
      <c r="MF219"/>
      <c r="MG219"/>
      <c r="MH219"/>
      <c r="MI219"/>
      <c r="MJ219"/>
      <c r="MK219"/>
      <c r="ML219"/>
      <c r="MM219"/>
      <c r="MN219"/>
      <c r="MO219"/>
      <c r="MP219"/>
      <c r="MQ219"/>
      <c r="MR219"/>
      <c r="MS219"/>
      <c r="MT219"/>
      <c r="MU219"/>
      <c r="MV219"/>
      <c r="MW219"/>
      <c r="MX219"/>
      <c r="MY219"/>
      <c r="MZ219"/>
      <c r="NA219"/>
      <c r="NB219"/>
      <c r="NC219"/>
      <c r="ND219"/>
      <c r="NE219"/>
      <c r="NF219"/>
      <c r="NG219"/>
      <c r="NH219"/>
      <c r="NI219"/>
      <c r="NJ219"/>
      <c r="NK219"/>
      <c r="NL219"/>
      <c r="NM219"/>
      <c r="NN219"/>
      <c r="NO219"/>
      <c r="NP219"/>
      <c r="NQ219"/>
      <c r="NR219"/>
      <c r="NS219"/>
      <c r="NT219"/>
      <c r="NU219"/>
      <c r="NV219"/>
      <c r="NW219"/>
      <c r="NX219"/>
      <c r="NY219"/>
      <c r="NZ219"/>
      <c r="OA219"/>
      <c r="OB219"/>
      <c r="OC219"/>
      <c r="OD219"/>
      <c r="OE219"/>
      <c r="OF219"/>
      <c r="OG219"/>
      <c r="OH219"/>
      <c r="OI219"/>
      <c r="OJ219"/>
      <c r="OK219"/>
      <c r="OL219"/>
      <c r="OM219"/>
      <c r="ON219"/>
      <c r="OO219"/>
      <c r="OP219"/>
      <c r="OQ219"/>
      <c r="OR219"/>
      <c r="OS219"/>
      <c r="OT219"/>
      <c r="OU219"/>
      <c r="OV219"/>
      <c r="OW219"/>
      <c r="OX219"/>
      <c r="OY219"/>
      <c r="OZ219"/>
      <c r="PA219"/>
      <c r="PB219"/>
      <c r="PC219"/>
      <c r="PD219"/>
      <c r="PE219"/>
      <c r="PF219"/>
      <c r="PG219"/>
      <c r="PH219"/>
      <c r="PI219"/>
      <c r="PJ219"/>
      <c r="PK219"/>
      <c r="PL219"/>
      <c r="PM219"/>
      <c r="PN219"/>
      <c r="PO219"/>
      <c r="PP219"/>
      <c r="PQ219"/>
      <c r="PR219"/>
      <c r="PS219"/>
      <c r="PT219"/>
      <c r="PU219"/>
      <c r="PV219"/>
      <c r="PW219"/>
      <c r="PX219"/>
      <c r="PY219"/>
      <c r="PZ219"/>
      <c r="QA219"/>
      <c r="QB219"/>
      <c r="QC219"/>
      <c r="QD219"/>
      <c r="QE219"/>
      <c r="QF219"/>
      <c r="QG219"/>
      <c r="QH219"/>
      <c r="QI219"/>
      <c r="QJ219"/>
      <c r="QK219"/>
      <c r="QL219"/>
      <c r="QM219"/>
      <c r="QN219"/>
      <c r="QO219"/>
      <c r="QP219"/>
      <c r="QQ219"/>
      <c r="QR219"/>
      <c r="QS219"/>
      <c r="QT219"/>
      <c r="QU219"/>
      <c r="QV219"/>
      <c r="QW219"/>
      <c r="QX219"/>
      <c r="QY219"/>
      <c r="QZ219"/>
      <c r="RA219"/>
      <c r="RB219"/>
      <c r="RC219"/>
      <c r="RD219"/>
      <c r="RE219"/>
      <c r="RF219"/>
      <c r="RG219"/>
      <c r="RH219"/>
      <c r="RI219"/>
      <c r="RJ219"/>
      <c r="RK219"/>
      <c r="RL219"/>
      <c r="RM219"/>
      <c r="RN219"/>
      <c r="RO219"/>
      <c r="RP219"/>
      <c r="RQ219"/>
      <c r="RR219"/>
      <c r="RS219"/>
      <c r="RT219"/>
      <c r="RU219"/>
      <c r="RV219"/>
      <c r="RW219"/>
      <c r="RX219"/>
      <c r="RY219"/>
      <c r="RZ219"/>
      <c r="SA219"/>
      <c r="SB219"/>
      <c r="SC219"/>
      <c r="SD219"/>
      <c r="SE219"/>
      <c r="SF219"/>
      <c r="SG219"/>
      <c r="SH219"/>
      <c r="SI219"/>
      <c r="SJ219"/>
      <c r="SK219"/>
      <c r="SL219"/>
      <c r="SM219"/>
      <c r="SN219"/>
      <c r="SO219"/>
      <c r="SP219"/>
      <c r="SQ219"/>
      <c r="SR219"/>
      <c r="SS219"/>
      <c r="ST219"/>
      <c r="SU219"/>
      <c r="SV219"/>
      <c r="SW219"/>
      <c r="SX219"/>
      <c r="SY219"/>
      <c r="SZ219"/>
      <c r="TA219"/>
      <c r="TB219"/>
      <c r="TC219"/>
      <c r="TD219"/>
      <c r="TE219"/>
      <c r="TF219"/>
      <c r="TG219"/>
      <c r="TH219"/>
      <c r="TI219"/>
      <c r="TJ219"/>
      <c r="TK219"/>
      <c r="TL219"/>
      <c r="TM219"/>
      <c r="TN219"/>
      <c r="TO219"/>
      <c r="TP219"/>
      <c r="TQ219"/>
      <c r="TR219"/>
      <c r="TS219"/>
      <c r="TT219"/>
      <c r="TU219"/>
      <c r="TV219"/>
      <c r="TW219"/>
      <c r="TX219"/>
      <c r="TY219"/>
      <c r="TZ219"/>
      <c r="UA219"/>
      <c r="UB219"/>
      <c r="UC219"/>
      <c r="UD219"/>
      <c r="UE219"/>
      <c r="UF219"/>
      <c r="UG219"/>
      <c r="UH219"/>
      <c r="UI219"/>
      <c r="UJ219"/>
      <c r="UK219"/>
      <c r="UL219"/>
      <c r="UM219"/>
      <c r="UN219"/>
      <c r="UO219"/>
      <c r="UP219"/>
      <c r="UQ219"/>
      <c r="UR219"/>
      <c r="US219"/>
      <c r="UT219"/>
      <c r="UU219"/>
      <c r="UV219"/>
      <c r="UW219"/>
      <c r="UX219"/>
      <c r="UY219"/>
      <c r="UZ219"/>
      <c r="VA219"/>
      <c r="VB219"/>
      <c r="VC219"/>
      <c r="VD219"/>
      <c r="VE219"/>
      <c r="VF219"/>
      <c r="VG219"/>
      <c r="VH219"/>
      <c r="VI219"/>
      <c r="VJ219"/>
      <c r="VK219"/>
      <c r="VL219"/>
      <c r="VM219"/>
      <c r="VN219"/>
      <c r="VO219"/>
      <c r="VP219"/>
      <c r="VQ219"/>
      <c r="VR219"/>
      <c r="VS219"/>
      <c r="VT219"/>
      <c r="VU219"/>
      <c r="VV219"/>
      <c r="VW219"/>
      <c r="VX219"/>
      <c r="VY219"/>
      <c r="VZ219"/>
      <c r="WA219"/>
      <c r="WB219"/>
      <c r="WC219"/>
      <c r="WD219"/>
      <c r="WE219"/>
      <c r="WF219"/>
      <c r="WG219"/>
      <c r="WH219"/>
      <c r="WI219"/>
      <c r="WJ219"/>
      <c r="WK219"/>
      <c r="WL219"/>
      <c r="WM219"/>
      <c r="WN219"/>
      <c r="WO219"/>
      <c r="WP219"/>
      <c r="WQ219"/>
      <c r="WR219"/>
      <c r="WS219"/>
      <c r="WT219"/>
      <c r="WU219"/>
      <c r="WV219"/>
      <c r="WW219"/>
      <c r="WX219"/>
      <c r="WY219"/>
      <c r="WZ219"/>
      <c r="XA219"/>
      <c r="XB219"/>
      <c r="XC219"/>
      <c r="XD219"/>
      <c r="XE219"/>
      <c r="XF219"/>
      <c r="XG219"/>
      <c r="XH219"/>
      <c r="XI219"/>
      <c r="XJ219"/>
      <c r="XK219"/>
      <c r="XL219"/>
      <c r="XM219"/>
      <c r="XN219"/>
      <c r="XO219"/>
      <c r="XP219"/>
      <c r="XQ219"/>
      <c r="XR219"/>
      <c r="XS219"/>
      <c r="XT219"/>
      <c r="XU219"/>
      <c r="XV219"/>
      <c r="XW219"/>
      <c r="XX219"/>
      <c r="XY219"/>
      <c r="XZ219"/>
      <c r="YA219"/>
      <c r="YB219"/>
      <c r="YC219"/>
      <c r="YD219"/>
      <c r="YE219"/>
      <c r="YF219"/>
      <c r="YG219"/>
      <c r="YH219"/>
      <c r="YI219"/>
      <c r="YJ219"/>
      <c r="YK219"/>
      <c r="YL219"/>
      <c r="YM219"/>
      <c r="YN219"/>
      <c r="YO219"/>
      <c r="YP219"/>
      <c r="YQ219"/>
      <c r="YR219"/>
      <c r="YS219"/>
      <c r="YT219"/>
      <c r="YU219"/>
      <c r="YV219"/>
      <c r="YW219"/>
      <c r="YX219"/>
      <c r="YY219"/>
      <c r="YZ219"/>
      <c r="ZA219"/>
      <c r="ZB219"/>
      <c r="ZC219"/>
      <c r="ZD219"/>
      <c r="ZE219"/>
      <c r="ZF219"/>
      <c r="ZG219"/>
      <c r="ZH219"/>
      <c r="ZI219"/>
      <c r="ZJ219"/>
      <c r="ZK219"/>
      <c r="ZL219"/>
      <c r="ZM219"/>
      <c r="ZN219"/>
      <c r="ZO219"/>
      <c r="ZP219"/>
      <c r="ZQ219"/>
      <c r="ZR219"/>
      <c r="ZS219"/>
      <c r="ZT219"/>
      <c r="ZU219"/>
      <c r="ZV219"/>
      <c r="ZW219"/>
      <c r="ZX219"/>
      <c r="ZY219"/>
      <c r="ZZ219"/>
      <c r="AAA219"/>
      <c r="AAB219"/>
      <c r="AAC219"/>
      <c r="AAD219"/>
      <c r="AAE219"/>
      <c r="AAF219"/>
      <c r="AAG219"/>
      <c r="AAH219"/>
      <c r="AAI219"/>
      <c r="AAJ219"/>
      <c r="AAK219"/>
      <c r="AAL219"/>
      <c r="AAM219"/>
      <c r="AAN219"/>
      <c r="AAO219"/>
      <c r="AAP219"/>
      <c r="AAQ219"/>
      <c r="AAR219"/>
      <c r="AAS219"/>
      <c r="AAT219"/>
      <c r="AAU219"/>
      <c r="AAV219"/>
      <c r="AAW219"/>
      <c r="AAX219"/>
      <c r="AAY219"/>
      <c r="AAZ219"/>
      <c r="ABA219"/>
      <c r="ABB219"/>
      <c r="ABC219"/>
      <c r="ABD219"/>
      <c r="ABE219"/>
      <c r="ABF219"/>
      <c r="ABG219"/>
      <c r="ABH219"/>
      <c r="ABI219"/>
      <c r="ABJ219"/>
      <c r="ABK219"/>
      <c r="ABL219"/>
      <c r="ABM219"/>
      <c r="ABN219"/>
      <c r="ABO219"/>
      <c r="ABP219"/>
      <c r="ABQ219"/>
      <c r="ABR219"/>
      <c r="ABS219"/>
      <c r="ABT219"/>
      <c r="ABU219"/>
      <c r="ABV219"/>
      <c r="ABW219"/>
      <c r="ABX219"/>
      <c r="ABY219"/>
      <c r="ABZ219"/>
      <c r="ACA219"/>
      <c r="ACB219"/>
      <c r="ACC219"/>
      <c r="ACD219"/>
      <c r="ACE219"/>
      <c r="ACF219"/>
      <c r="ACG219"/>
      <c r="ACH219"/>
      <c r="ACI219"/>
      <c r="ACJ219"/>
      <c r="ACK219"/>
      <c r="ACL219"/>
      <c r="ACM219"/>
      <c r="ACN219"/>
      <c r="ACO219"/>
      <c r="ACP219"/>
      <c r="ACQ219"/>
      <c r="ACR219"/>
      <c r="ACS219"/>
      <c r="ACT219"/>
      <c r="ACU219"/>
      <c r="ACV219"/>
      <c r="ACW219"/>
      <c r="ACX219"/>
      <c r="ACY219"/>
      <c r="ACZ219"/>
      <c r="ADA219"/>
      <c r="ADB219"/>
      <c r="ADC219"/>
      <c r="ADD219"/>
      <c r="ADE219"/>
      <c r="ADF219"/>
      <c r="ADG219"/>
      <c r="ADH219"/>
      <c r="ADI219"/>
      <c r="ADJ219"/>
      <c r="ADK219"/>
      <c r="ADL219"/>
      <c r="ADM219"/>
      <c r="ADN219"/>
      <c r="ADO219"/>
      <c r="ADP219"/>
      <c r="ADQ219"/>
      <c r="ADR219"/>
      <c r="ADS219"/>
      <c r="ADT219"/>
      <c r="ADU219"/>
      <c r="ADV219"/>
      <c r="ADW219"/>
      <c r="ADX219"/>
      <c r="ADY219"/>
      <c r="ADZ219"/>
      <c r="AEA219"/>
      <c r="AEB219"/>
      <c r="AEC219"/>
      <c r="AED219"/>
      <c r="AEE219"/>
      <c r="AEF219"/>
      <c r="AEG219"/>
      <c r="AEH219"/>
      <c r="AEI219"/>
      <c r="AEJ219"/>
      <c r="AEK219"/>
      <c r="AEL219"/>
      <c r="AEM219"/>
      <c r="AEN219"/>
      <c r="AEO219"/>
      <c r="AEP219"/>
      <c r="AEQ219"/>
      <c r="AER219"/>
      <c r="AES219"/>
      <c r="AET219"/>
      <c r="AEU219"/>
      <c r="AEV219"/>
      <c r="AEW219"/>
      <c r="AEX219"/>
      <c r="AEY219"/>
      <c r="AEZ219"/>
      <c r="AFA219"/>
      <c r="AFB219"/>
      <c r="AFC219"/>
      <c r="AFD219"/>
      <c r="AFE219"/>
      <c r="AFF219"/>
      <c r="AFG219"/>
      <c r="AFH219"/>
      <c r="AFI219"/>
      <c r="AFJ219"/>
      <c r="AFK219"/>
      <c r="AFL219"/>
      <c r="AFM219"/>
      <c r="AFN219"/>
      <c r="AFO219"/>
      <c r="AFP219"/>
      <c r="AFQ219"/>
      <c r="AFR219"/>
      <c r="AFS219"/>
      <c r="AFT219"/>
      <c r="AFU219"/>
      <c r="AFV219"/>
      <c r="AFW219"/>
      <c r="AFX219"/>
      <c r="AFY219"/>
      <c r="AFZ219"/>
      <c r="AGA219"/>
      <c r="AGB219"/>
      <c r="AGC219"/>
      <c r="AGD219"/>
      <c r="AGE219"/>
      <c r="AGF219"/>
      <c r="AGG219"/>
      <c r="AGH219"/>
      <c r="AGI219"/>
      <c r="AGJ219"/>
      <c r="AGK219"/>
      <c r="AGL219"/>
      <c r="AGM219"/>
      <c r="AGN219"/>
      <c r="AGO219"/>
      <c r="AGP219"/>
      <c r="AGQ219"/>
      <c r="AGR219"/>
      <c r="AGS219"/>
      <c r="AGT219"/>
      <c r="AGU219"/>
      <c r="AGV219"/>
      <c r="AGW219"/>
      <c r="AGX219"/>
      <c r="AGY219"/>
      <c r="AGZ219"/>
      <c r="AHA219"/>
      <c r="AHB219"/>
      <c r="AHC219"/>
      <c r="AHD219"/>
      <c r="AHE219"/>
      <c r="AHF219"/>
      <c r="AHG219"/>
      <c r="AHH219"/>
      <c r="AHI219"/>
      <c r="AHJ219"/>
      <c r="AHK219"/>
      <c r="AHL219"/>
      <c r="AHM219"/>
      <c r="AHN219"/>
      <c r="AHO219"/>
      <c r="AHP219"/>
      <c r="AHQ219"/>
      <c r="AHR219"/>
      <c r="AHS219"/>
      <c r="AHT219"/>
      <c r="AHU219"/>
      <c r="AHV219"/>
      <c r="AHW219"/>
      <c r="AHX219"/>
      <c r="AHY219"/>
      <c r="AHZ219"/>
      <c r="AIA219"/>
      <c r="AIB219"/>
      <c r="AIC219"/>
      <c r="AID219"/>
      <c r="AIE219"/>
      <c r="AIF219"/>
      <c r="AIG219"/>
      <c r="AIH219"/>
      <c r="AII219"/>
      <c r="AIJ219"/>
      <c r="AIK219"/>
      <c r="AIL219"/>
      <c r="AIM219"/>
      <c r="AIN219"/>
      <c r="AIO219"/>
      <c r="AIP219"/>
      <c r="AIQ219"/>
      <c r="AIR219"/>
      <c r="AIS219"/>
      <c r="AIT219"/>
      <c r="AIU219"/>
      <c r="AIV219"/>
      <c r="AIW219"/>
      <c r="AIX219"/>
      <c r="AIY219"/>
      <c r="AIZ219"/>
      <c r="AJA219"/>
      <c r="AJB219"/>
      <c r="AJC219"/>
      <c r="AJD219"/>
      <c r="AJE219"/>
      <c r="AJF219"/>
      <c r="AJG219"/>
      <c r="AJH219"/>
      <c r="AJI219"/>
      <c r="AJJ219"/>
      <c r="AJK219"/>
      <c r="AJL219"/>
      <c r="AJM219"/>
      <c r="AJN219"/>
      <c r="AJO219"/>
      <c r="AJP219"/>
      <c r="AJQ219"/>
      <c r="AJR219"/>
      <c r="AJS219"/>
      <c r="AJT219"/>
      <c r="AJU219"/>
      <c r="AJV219"/>
      <c r="AJW219"/>
      <c r="AJX219"/>
      <c r="AJY219"/>
      <c r="AJZ219"/>
      <c r="AKA219"/>
      <c r="AKB219"/>
      <c r="AKC219"/>
      <c r="AKD219"/>
      <c r="AKE219"/>
      <c r="AKF219"/>
      <c r="AKG219"/>
      <c r="AKH219"/>
      <c r="AKI219"/>
      <c r="AKJ219"/>
      <c r="AKK219"/>
      <c r="AKL219"/>
      <c r="AKM219"/>
      <c r="AKN219"/>
      <c r="AKO219"/>
      <c r="AKP219"/>
      <c r="AKQ219"/>
      <c r="AKR219"/>
      <c r="AKS219"/>
      <c r="AKT219"/>
      <c r="AKU219"/>
      <c r="AKV219"/>
      <c r="AKW219"/>
      <c r="AKX219"/>
      <c r="AKY219"/>
      <c r="AKZ219"/>
      <c r="ALA219"/>
      <c r="ALB219"/>
      <c r="ALC219"/>
      <c r="ALD219"/>
      <c r="ALE219"/>
      <c r="ALF219"/>
      <c r="ALG219"/>
      <c r="ALH219"/>
      <c r="ALI219"/>
      <c r="ALJ219"/>
      <c r="ALK219"/>
      <c r="ALL219"/>
      <c r="ALM219"/>
      <c r="ALN219"/>
      <c r="ALO219"/>
      <c r="ALP219"/>
      <c r="ALQ219"/>
      <c r="ALR219"/>
      <c r="ALS219"/>
      <c r="ALT219"/>
      <c r="ALU219"/>
      <c r="ALV219"/>
      <c r="ALW219"/>
      <c r="ALX219"/>
      <c r="ALY219"/>
      <c r="ALZ219"/>
      <c r="AMA219"/>
      <c r="AMB219"/>
      <c r="AMC219"/>
      <c r="AMD219"/>
      <c r="AME219"/>
      <c r="AMF219"/>
      <c r="AMG219"/>
      <c r="AMH219"/>
      <c r="AMI219"/>
      <c r="AMJ219"/>
      <c r="AMK219"/>
      <c r="AML219"/>
    </row>
    <row r="220" spans="1:1026" ht="13.5" hidden="1" thickBot="1" x14ac:dyDescent="0.25">
      <c r="A220" s="614"/>
      <c r="B220" s="397"/>
      <c r="C220" s="212"/>
      <c r="D220" s="397"/>
      <c r="E220" s="213"/>
      <c r="F220" s="643"/>
      <c r="G220" s="398"/>
      <c r="H220" s="213"/>
      <c r="I220" s="400"/>
      <c r="J220" s="396"/>
      <c r="K220" s="218"/>
      <c r="L220" s="396"/>
      <c r="M220" s="218"/>
      <c r="N220" s="396"/>
      <c r="O220" s="398"/>
      <c r="P220" s="213"/>
      <c r="Q220" s="396"/>
      <c r="R220" s="396"/>
      <c r="S220" s="398"/>
      <c r="T220" s="401"/>
      <c r="U220" s="399"/>
      <c r="V220" s="400"/>
      <c r="W220" s="223"/>
      <c r="X220" s="224"/>
      <c r="Y220" s="400"/>
      <c r="Z220" s="399"/>
      <c r="AA220" s="219"/>
      <c r="AB220" s="493"/>
      <c r="AC220" s="494"/>
      <c r="AD220" s="494"/>
      <c r="AE220" s="495"/>
      <c r="AF220" s="493"/>
      <c r="AG220" s="496"/>
      <c r="AH220" s="494"/>
      <c r="AI220" s="496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/>
      <c r="KJ220"/>
      <c r="KK220"/>
      <c r="KL220"/>
      <c r="KM220"/>
      <c r="KN220"/>
      <c r="KO220"/>
      <c r="KP220"/>
      <c r="KQ220"/>
      <c r="KR220"/>
      <c r="KS220"/>
      <c r="KT220"/>
      <c r="KU220"/>
      <c r="KV220"/>
      <c r="KW220"/>
      <c r="KX220"/>
      <c r="KY220"/>
      <c r="KZ220"/>
      <c r="LA220"/>
      <c r="LB220"/>
      <c r="LC220"/>
      <c r="LD220"/>
      <c r="LE220"/>
      <c r="LF220"/>
      <c r="LG220"/>
      <c r="LH220"/>
      <c r="LI220"/>
      <c r="LJ220"/>
      <c r="LK220"/>
      <c r="LL220"/>
      <c r="LM220"/>
      <c r="LN220"/>
      <c r="LO220"/>
      <c r="LP220"/>
      <c r="LQ220"/>
      <c r="LR220"/>
      <c r="LS220"/>
      <c r="LT220"/>
      <c r="LU220"/>
      <c r="LV220"/>
      <c r="LW220"/>
      <c r="LX220"/>
      <c r="LY220"/>
      <c r="LZ220"/>
      <c r="MA220"/>
      <c r="MB220"/>
      <c r="MC220"/>
      <c r="MD220"/>
      <c r="ME220"/>
      <c r="MF220"/>
      <c r="MG220"/>
      <c r="MH220"/>
      <c r="MI220"/>
      <c r="MJ220"/>
      <c r="MK220"/>
      <c r="ML220"/>
      <c r="MM220"/>
      <c r="MN220"/>
      <c r="MO220"/>
      <c r="MP220"/>
      <c r="MQ220"/>
      <c r="MR220"/>
      <c r="MS220"/>
      <c r="MT220"/>
      <c r="MU220"/>
      <c r="MV220"/>
      <c r="MW220"/>
      <c r="MX220"/>
      <c r="MY220"/>
      <c r="MZ220"/>
      <c r="NA220"/>
      <c r="NB220"/>
      <c r="NC220"/>
      <c r="ND220"/>
      <c r="NE220"/>
      <c r="NF220"/>
      <c r="NG220"/>
      <c r="NH220"/>
      <c r="NI220"/>
      <c r="NJ220"/>
      <c r="NK220"/>
      <c r="NL220"/>
      <c r="NM220"/>
      <c r="NN220"/>
      <c r="NO220"/>
      <c r="NP220"/>
      <c r="NQ220"/>
      <c r="NR220"/>
      <c r="NS220"/>
      <c r="NT220"/>
      <c r="NU220"/>
      <c r="NV220"/>
      <c r="NW220"/>
      <c r="NX220"/>
      <c r="NY220"/>
      <c r="NZ220"/>
      <c r="OA220"/>
      <c r="OB220"/>
      <c r="OC220"/>
      <c r="OD220"/>
      <c r="OE220"/>
      <c r="OF220"/>
      <c r="OG220"/>
      <c r="OH220"/>
      <c r="OI220"/>
      <c r="OJ220"/>
      <c r="OK220"/>
      <c r="OL220"/>
      <c r="OM220"/>
      <c r="ON220"/>
      <c r="OO220"/>
      <c r="OP220"/>
      <c r="OQ220"/>
      <c r="OR220"/>
      <c r="OS220"/>
      <c r="OT220"/>
      <c r="OU220"/>
      <c r="OV220"/>
      <c r="OW220"/>
      <c r="OX220"/>
      <c r="OY220"/>
      <c r="OZ220"/>
      <c r="PA220"/>
      <c r="PB220"/>
      <c r="PC220"/>
      <c r="PD220"/>
      <c r="PE220"/>
      <c r="PF220"/>
      <c r="PG220"/>
      <c r="PH220"/>
      <c r="PI220"/>
      <c r="PJ220"/>
      <c r="PK220"/>
      <c r="PL220"/>
      <c r="PM220"/>
      <c r="PN220"/>
      <c r="PO220"/>
      <c r="PP220"/>
      <c r="PQ220"/>
      <c r="PR220"/>
      <c r="PS220"/>
      <c r="PT220"/>
      <c r="PU220"/>
      <c r="PV220"/>
      <c r="PW220"/>
      <c r="PX220"/>
      <c r="PY220"/>
      <c r="PZ220"/>
      <c r="QA220"/>
      <c r="QB220"/>
      <c r="QC220"/>
      <c r="QD220"/>
      <c r="QE220"/>
      <c r="QF220"/>
      <c r="QG220"/>
      <c r="QH220"/>
      <c r="QI220"/>
      <c r="QJ220"/>
      <c r="QK220"/>
      <c r="QL220"/>
      <c r="QM220"/>
      <c r="QN220"/>
      <c r="QO220"/>
      <c r="QP220"/>
      <c r="QQ220"/>
      <c r="QR220"/>
      <c r="QS220"/>
      <c r="QT220"/>
      <c r="QU220"/>
      <c r="QV220"/>
      <c r="QW220"/>
      <c r="QX220"/>
      <c r="QY220"/>
      <c r="QZ220"/>
      <c r="RA220"/>
      <c r="RB220"/>
      <c r="RC220"/>
      <c r="RD220"/>
      <c r="RE220"/>
      <c r="RF220"/>
      <c r="RG220"/>
      <c r="RH220"/>
      <c r="RI220"/>
      <c r="RJ220"/>
      <c r="RK220"/>
      <c r="RL220"/>
      <c r="RM220"/>
      <c r="RN220"/>
      <c r="RO220"/>
      <c r="RP220"/>
      <c r="RQ220"/>
      <c r="RR220"/>
      <c r="RS220"/>
      <c r="RT220"/>
      <c r="RU220"/>
      <c r="RV220"/>
      <c r="RW220"/>
      <c r="RX220"/>
      <c r="RY220"/>
      <c r="RZ220"/>
      <c r="SA220"/>
      <c r="SB220"/>
      <c r="SC220"/>
      <c r="SD220"/>
      <c r="SE220"/>
      <c r="SF220"/>
      <c r="SG220"/>
      <c r="SH220"/>
      <c r="SI220"/>
      <c r="SJ220"/>
      <c r="SK220"/>
      <c r="SL220"/>
      <c r="SM220"/>
      <c r="SN220"/>
      <c r="SO220"/>
      <c r="SP220"/>
      <c r="SQ220"/>
      <c r="SR220"/>
      <c r="SS220"/>
      <c r="ST220"/>
      <c r="SU220"/>
      <c r="SV220"/>
      <c r="SW220"/>
      <c r="SX220"/>
      <c r="SY220"/>
      <c r="SZ220"/>
      <c r="TA220"/>
      <c r="TB220"/>
      <c r="TC220"/>
      <c r="TD220"/>
      <c r="TE220"/>
      <c r="TF220"/>
      <c r="TG220"/>
      <c r="TH220"/>
      <c r="TI220"/>
      <c r="TJ220"/>
      <c r="TK220"/>
      <c r="TL220"/>
      <c r="TM220"/>
      <c r="TN220"/>
      <c r="TO220"/>
      <c r="TP220"/>
      <c r="TQ220"/>
      <c r="TR220"/>
      <c r="TS220"/>
      <c r="TT220"/>
      <c r="TU220"/>
      <c r="TV220"/>
      <c r="TW220"/>
      <c r="TX220"/>
      <c r="TY220"/>
      <c r="TZ220"/>
      <c r="UA220"/>
      <c r="UB220"/>
      <c r="UC220"/>
      <c r="UD220"/>
      <c r="UE220"/>
      <c r="UF220"/>
      <c r="UG220"/>
      <c r="UH220"/>
      <c r="UI220"/>
      <c r="UJ220"/>
      <c r="UK220"/>
      <c r="UL220"/>
      <c r="UM220"/>
      <c r="UN220"/>
      <c r="UO220"/>
      <c r="UP220"/>
      <c r="UQ220"/>
      <c r="UR220"/>
      <c r="US220"/>
      <c r="UT220"/>
      <c r="UU220"/>
      <c r="UV220"/>
      <c r="UW220"/>
      <c r="UX220"/>
      <c r="UY220"/>
      <c r="UZ220"/>
      <c r="VA220"/>
      <c r="VB220"/>
      <c r="VC220"/>
      <c r="VD220"/>
      <c r="VE220"/>
      <c r="VF220"/>
      <c r="VG220"/>
      <c r="VH220"/>
      <c r="VI220"/>
      <c r="VJ220"/>
      <c r="VK220"/>
      <c r="VL220"/>
      <c r="VM220"/>
      <c r="VN220"/>
      <c r="VO220"/>
      <c r="VP220"/>
      <c r="VQ220"/>
      <c r="VR220"/>
      <c r="VS220"/>
      <c r="VT220"/>
      <c r="VU220"/>
      <c r="VV220"/>
      <c r="VW220"/>
      <c r="VX220"/>
      <c r="VY220"/>
      <c r="VZ220"/>
      <c r="WA220"/>
      <c r="WB220"/>
      <c r="WC220"/>
      <c r="WD220"/>
      <c r="WE220"/>
      <c r="WF220"/>
      <c r="WG220"/>
      <c r="WH220"/>
      <c r="WI220"/>
      <c r="WJ220"/>
      <c r="WK220"/>
      <c r="WL220"/>
      <c r="WM220"/>
      <c r="WN220"/>
      <c r="WO220"/>
      <c r="WP220"/>
      <c r="WQ220"/>
      <c r="WR220"/>
      <c r="WS220"/>
      <c r="WT220"/>
      <c r="WU220"/>
      <c r="WV220"/>
      <c r="WW220"/>
      <c r="WX220"/>
      <c r="WY220"/>
      <c r="WZ220"/>
      <c r="XA220"/>
      <c r="XB220"/>
      <c r="XC220"/>
      <c r="XD220"/>
      <c r="XE220"/>
      <c r="XF220"/>
      <c r="XG220"/>
      <c r="XH220"/>
      <c r="XI220"/>
      <c r="XJ220"/>
      <c r="XK220"/>
      <c r="XL220"/>
      <c r="XM220"/>
      <c r="XN220"/>
      <c r="XO220"/>
      <c r="XP220"/>
      <c r="XQ220"/>
      <c r="XR220"/>
      <c r="XS220"/>
      <c r="XT220"/>
      <c r="XU220"/>
      <c r="XV220"/>
      <c r="XW220"/>
      <c r="XX220"/>
      <c r="XY220"/>
      <c r="XZ220"/>
      <c r="YA220"/>
      <c r="YB220"/>
      <c r="YC220"/>
      <c r="YD220"/>
      <c r="YE220"/>
      <c r="YF220"/>
      <c r="YG220"/>
      <c r="YH220"/>
      <c r="YI220"/>
      <c r="YJ220"/>
      <c r="YK220"/>
      <c r="YL220"/>
      <c r="YM220"/>
      <c r="YN220"/>
      <c r="YO220"/>
      <c r="YP220"/>
      <c r="YQ220"/>
      <c r="YR220"/>
      <c r="YS220"/>
      <c r="YT220"/>
      <c r="YU220"/>
      <c r="YV220"/>
      <c r="YW220"/>
      <c r="YX220"/>
      <c r="YY220"/>
      <c r="YZ220"/>
      <c r="ZA220"/>
      <c r="ZB220"/>
      <c r="ZC220"/>
      <c r="ZD220"/>
      <c r="ZE220"/>
      <c r="ZF220"/>
      <c r="ZG220"/>
      <c r="ZH220"/>
      <c r="ZI220"/>
      <c r="ZJ220"/>
      <c r="ZK220"/>
      <c r="ZL220"/>
      <c r="ZM220"/>
      <c r="ZN220"/>
      <c r="ZO220"/>
      <c r="ZP220"/>
      <c r="ZQ220"/>
      <c r="ZR220"/>
      <c r="ZS220"/>
      <c r="ZT220"/>
      <c r="ZU220"/>
      <c r="ZV220"/>
      <c r="ZW220"/>
      <c r="ZX220"/>
      <c r="ZY220"/>
      <c r="ZZ220"/>
      <c r="AAA220"/>
      <c r="AAB220"/>
      <c r="AAC220"/>
      <c r="AAD220"/>
      <c r="AAE220"/>
      <c r="AAF220"/>
      <c r="AAG220"/>
      <c r="AAH220"/>
      <c r="AAI220"/>
      <c r="AAJ220"/>
      <c r="AAK220"/>
      <c r="AAL220"/>
      <c r="AAM220"/>
      <c r="AAN220"/>
      <c r="AAO220"/>
      <c r="AAP220"/>
      <c r="AAQ220"/>
      <c r="AAR220"/>
      <c r="AAS220"/>
      <c r="AAT220"/>
      <c r="AAU220"/>
      <c r="AAV220"/>
      <c r="AAW220"/>
      <c r="AAX220"/>
      <c r="AAY220"/>
      <c r="AAZ220"/>
      <c r="ABA220"/>
      <c r="ABB220"/>
      <c r="ABC220"/>
      <c r="ABD220"/>
      <c r="ABE220"/>
      <c r="ABF220"/>
      <c r="ABG220"/>
      <c r="ABH220"/>
      <c r="ABI220"/>
      <c r="ABJ220"/>
      <c r="ABK220"/>
      <c r="ABL220"/>
      <c r="ABM220"/>
      <c r="ABN220"/>
      <c r="ABO220"/>
      <c r="ABP220"/>
      <c r="ABQ220"/>
      <c r="ABR220"/>
      <c r="ABS220"/>
      <c r="ABT220"/>
      <c r="ABU220"/>
      <c r="ABV220"/>
      <c r="ABW220"/>
      <c r="ABX220"/>
      <c r="ABY220"/>
      <c r="ABZ220"/>
      <c r="ACA220"/>
      <c r="ACB220"/>
      <c r="ACC220"/>
      <c r="ACD220"/>
      <c r="ACE220"/>
      <c r="ACF220"/>
      <c r="ACG220"/>
      <c r="ACH220"/>
      <c r="ACI220"/>
      <c r="ACJ220"/>
      <c r="ACK220"/>
      <c r="ACL220"/>
      <c r="ACM220"/>
      <c r="ACN220"/>
      <c r="ACO220"/>
      <c r="ACP220"/>
      <c r="ACQ220"/>
      <c r="ACR220"/>
      <c r="ACS220"/>
      <c r="ACT220"/>
      <c r="ACU220"/>
      <c r="ACV220"/>
      <c r="ACW220"/>
      <c r="ACX220"/>
      <c r="ACY220"/>
      <c r="ACZ220"/>
      <c r="ADA220"/>
      <c r="ADB220"/>
      <c r="ADC220"/>
      <c r="ADD220"/>
      <c r="ADE220"/>
      <c r="ADF220"/>
      <c r="ADG220"/>
      <c r="ADH220"/>
      <c r="ADI220"/>
      <c r="ADJ220"/>
      <c r="ADK220"/>
      <c r="ADL220"/>
      <c r="ADM220"/>
      <c r="ADN220"/>
      <c r="ADO220"/>
      <c r="ADP220"/>
      <c r="ADQ220"/>
      <c r="ADR220"/>
      <c r="ADS220"/>
      <c r="ADT220"/>
      <c r="ADU220"/>
      <c r="ADV220"/>
      <c r="ADW220"/>
      <c r="ADX220"/>
      <c r="ADY220"/>
      <c r="ADZ220"/>
      <c r="AEA220"/>
      <c r="AEB220"/>
      <c r="AEC220"/>
      <c r="AED220"/>
      <c r="AEE220"/>
      <c r="AEF220"/>
      <c r="AEG220"/>
      <c r="AEH220"/>
      <c r="AEI220"/>
      <c r="AEJ220"/>
      <c r="AEK220"/>
      <c r="AEL220"/>
      <c r="AEM220"/>
      <c r="AEN220"/>
      <c r="AEO220"/>
      <c r="AEP220"/>
      <c r="AEQ220"/>
      <c r="AER220"/>
      <c r="AES220"/>
      <c r="AET220"/>
      <c r="AEU220"/>
      <c r="AEV220"/>
      <c r="AEW220"/>
      <c r="AEX220"/>
      <c r="AEY220"/>
      <c r="AEZ220"/>
      <c r="AFA220"/>
      <c r="AFB220"/>
      <c r="AFC220"/>
      <c r="AFD220"/>
      <c r="AFE220"/>
      <c r="AFF220"/>
      <c r="AFG220"/>
      <c r="AFH220"/>
      <c r="AFI220"/>
      <c r="AFJ220"/>
      <c r="AFK220"/>
      <c r="AFL220"/>
      <c r="AFM220"/>
      <c r="AFN220"/>
      <c r="AFO220"/>
      <c r="AFP220"/>
      <c r="AFQ220"/>
      <c r="AFR220"/>
      <c r="AFS220"/>
      <c r="AFT220"/>
      <c r="AFU220"/>
      <c r="AFV220"/>
      <c r="AFW220"/>
      <c r="AFX220"/>
      <c r="AFY220"/>
      <c r="AFZ220"/>
      <c r="AGA220"/>
      <c r="AGB220"/>
      <c r="AGC220"/>
      <c r="AGD220"/>
      <c r="AGE220"/>
      <c r="AGF220"/>
      <c r="AGG220"/>
      <c r="AGH220"/>
      <c r="AGI220"/>
      <c r="AGJ220"/>
      <c r="AGK220"/>
      <c r="AGL220"/>
      <c r="AGM220"/>
      <c r="AGN220"/>
      <c r="AGO220"/>
      <c r="AGP220"/>
      <c r="AGQ220"/>
      <c r="AGR220"/>
      <c r="AGS220"/>
      <c r="AGT220"/>
      <c r="AGU220"/>
      <c r="AGV220"/>
      <c r="AGW220"/>
      <c r="AGX220"/>
      <c r="AGY220"/>
      <c r="AGZ220"/>
      <c r="AHA220"/>
      <c r="AHB220"/>
      <c r="AHC220"/>
      <c r="AHD220"/>
      <c r="AHE220"/>
      <c r="AHF220"/>
      <c r="AHG220"/>
      <c r="AHH220"/>
      <c r="AHI220"/>
      <c r="AHJ220"/>
      <c r="AHK220"/>
      <c r="AHL220"/>
      <c r="AHM220"/>
      <c r="AHN220"/>
      <c r="AHO220"/>
      <c r="AHP220"/>
      <c r="AHQ220"/>
      <c r="AHR220"/>
      <c r="AHS220"/>
      <c r="AHT220"/>
      <c r="AHU220"/>
      <c r="AHV220"/>
      <c r="AHW220"/>
      <c r="AHX220"/>
      <c r="AHY220"/>
      <c r="AHZ220"/>
      <c r="AIA220"/>
      <c r="AIB220"/>
      <c r="AIC220"/>
      <c r="AID220"/>
      <c r="AIE220"/>
      <c r="AIF220"/>
      <c r="AIG220"/>
      <c r="AIH220"/>
      <c r="AII220"/>
      <c r="AIJ220"/>
      <c r="AIK220"/>
      <c r="AIL220"/>
      <c r="AIM220"/>
      <c r="AIN220"/>
      <c r="AIO220"/>
      <c r="AIP220"/>
      <c r="AIQ220"/>
      <c r="AIR220"/>
      <c r="AIS220"/>
      <c r="AIT220"/>
      <c r="AIU220"/>
      <c r="AIV220"/>
      <c r="AIW220"/>
      <c r="AIX220"/>
      <c r="AIY220"/>
      <c r="AIZ220"/>
      <c r="AJA220"/>
      <c r="AJB220"/>
      <c r="AJC220"/>
      <c r="AJD220"/>
      <c r="AJE220"/>
      <c r="AJF220"/>
      <c r="AJG220"/>
      <c r="AJH220"/>
      <c r="AJI220"/>
      <c r="AJJ220"/>
      <c r="AJK220"/>
      <c r="AJL220"/>
      <c r="AJM220"/>
      <c r="AJN220"/>
      <c r="AJO220"/>
      <c r="AJP220"/>
      <c r="AJQ220"/>
      <c r="AJR220"/>
      <c r="AJS220"/>
      <c r="AJT220"/>
      <c r="AJU220"/>
      <c r="AJV220"/>
      <c r="AJW220"/>
      <c r="AJX220"/>
      <c r="AJY220"/>
      <c r="AJZ220"/>
      <c r="AKA220"/>
      <c r="AKB220"/>
      <c r="AKC220"/>
      <c r="AKD220"/>
      <c r="AKE220"/>
      <c r="AKF220"/>
      <c r="AKG220"/>
      <c r="AKH220"/>
      <c r="AKI220"/>
      <c r="AKJ220"/>
      <c r="AKK220"/>
      <c r="AKL220"/>
      <c r="AKM220"/>
      <c r="AKN220"/>
      <c r="AKO220"/>
      <c r="AKP220"/>
      <c r="AKQ220"/>
      <c r="AKR220"/>
      <c r="AKS220"/>
      <c r="AKT220"/>
      <c r="AKU220"/>
      <c r="AKV220"/>
      <c r="AKW220"/>
      <c r="AKX220"/>
      <c r="AKY220"/>
      <c r="AKZ220"/>
      <c r="ALA220"/>
      <c r="ALB220"/>
      <c r="ALC220"/>
      <c r="ALD220"/>
      <c r="ALE220"/>
      <c r="ALF220"/>
      <c r="ALG220"/>
      <c r="ALH220"/>
      <c r="ALI220"/>
      <c r="ALJ220"/>
      <c r="ALK220"/>
      <c r="ALL220"/>
      <c r="ALM220"/>
      <c r="ALN220"/>
      <c r="ALO220"/>
      <c r="ALP220"/>
      <c r="ALQ220"/>
      <c r="ALR220"/>
      <c r="ALS220"/>
      <c r="ALT220"/>
      <c r="ALU220"/>
      <c r="ALV220"/>
      <c r="ALW220"/>
      <c r="ALX220"/>
      <c r="ALY220"/>
      <c r="ALZ220"/>
      <c r="AMA220"/>
      <c r="AMB220"/>
      <c r="AMC220"/>
      <c r="AMD220"/>
      <c r="AME220"/>
      <c r="AMF220"/>
      <c r="AMG220"/>
      <c r="AMH220"/>
      <c r="AMI220"/>
      <c r="AMJ220"/>
      <c r="AMK220"/>
      <c r="AML220"/>
    </row>
    <row r="221" spans="1:1026" ht="13.5" hidden="1" thickBot="1" x14ac:dyDescent="0.25">
      <c r="A221" s="614"/>
      <c r="B221" s="397"/>
      <c r="C221" s="212"/>
      <c r="D221" s="397"/>
      <c r="E221" s="213"/>
      <c r="F221" s="643"/>
      <c r="G221" s="398"/>
      <c r="H221" s="213"/>
      <c r="I221" s="400"/>
      <c r="J221" s="396"/>
      <c r="K221" s="218"/>
      <c r="L221" s="396"/>
      <c r="M221" s="218"/>
      <c r="N221" s="396"/>
      <c r="O221" s="398"/>
      <c r="P221" s="213"/>
      <c r="Q221" s="396"/>
      <c r="R221" s="396"/>
      <c r="S221" s="398"/>
      <c r="T221" s="401"/>
      <c r="U221" s="399"/>
      <c r="V221" s="400"/>
      <c r="W221" s="223"/>
      <c r="X221" s="224"/>
      <c r="Y221" s="400"/>
      <c r="Z221" s="399"/>
      <c r="AA221" s="219"/>
      <c r="AB221" s="493"/>
      <c r="AC221" s="494"/>
      <c r="AD221" s="494"/>
      <c r="AE221" s="495"/>
      <c r="AF221" s="493"/>
      <c r="AG221" s="496"/>
      <c r="AH221" s="494"/>
      <c r="AI221" s="496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  <c r="JD221"/>
      <c r="JE221"/>
      <c r="JF221"/>
      <c r="JG221"/>
      <c r="JH221"/>
      <c r="JI221"/>
      <c r="JJ221"/>
      <c r="JK221"/>
      <c r="JL221"/>
      <c r="JM221"/>
      <c r="JN221"/>
      <c r="JO221"/>
      <c r="JP221"/>
      <c r="JQ221"/>
      <c r="JR221"/>
      <c r="JS221"/>
      <c r="JT221"/>
      <c r="JU221"/>
      <c r="JV221"/>
      <c r="JW221"/>
      <c r="JX221"/>
      <c r="JY221"/>
      <c r="JZ221"/>
      <c r="KA221"/>
      <c r="KB221"/>
      <c r="KC221"/>
      <c r="KD221"/>
      <c r="KE221"/>
      <c r="KF221"/>
      <c r="KG221"/>
      <c r="KH221"/>
      <c r="KI221"/>
      <c r="KJ221"/>
      <c r="KK221"/>
      <c r="KL221"/>
      <c r="KM221"/>
      <c r="KN221"/>
      <c r="KO221"/>
      <c r="KP221"/>
      <c r="KQ221"/>
      <c r="KR221"/>
      <c r="KS221"/>
      <c r="KT221"/>
      <c r="KU221"/>
      <c r="KV221"/>
      <c r="KW221"/>
      <c r="KX221"/>
      <c r="KY221"/>
      <c r="KZ221"/>
      <c r="LA221"/>
      <c r="LB221"/>
      <c r="LC221"/>
      <c r="LD221"/>
      <c r="LE221"/>
      <c r="LF221"/>
      <c r="LG221"/>
      <c r="LH221"/>
      <c r="LI221"/>
      <c r="LJ221"/>
      <c r="LK221"/>
      <c r="LL221"/>
      <c r="LM221"/>
      <c r="LN221"/>
      <c r="LO221"/>
      <c r="LP221"/>
      <c r="LQ221"/>
      <c r="LR221"/>
      <c r="LS221"/>
      <c r="LT221"/>
      <c r="LU221"/>
      <c r="LV221"/>
      <c r="LW221"/>
      <c r="LX221"/>
      <c r="LY221"/>
      <c r="LZ221"/>
      <c r="MA221"/>
      <c r="MB221"/>
      <c r="MC221"/>
      <c r="MD221"/>
      <c r="ME221"/>
      <c r="MF221"/>
      <c r="MG221"/>
      <c r="MH221"/>
      <c r="MI221"/>
      <c r="MJ221"/>
      <c r="MK221"/>
      <c r="ML221"/>
      <c r="MM221"/>
      <c r="MN221"/>
      <c r="MO221"/>
      <c r="MP221"/>
      <c r="MQ221"/>
      <c r="MR221"/>
      <c r="MS221"/>
      <c r="MT221"/>
      <c r="MU221"/>
      <c r="MV221"/>
      <c r="MW221"/>
      <c r="MX221"/>
      <c r="MY221"/>
      <c r="MZ221"/>
      <c r="NA221"/>
      <c r="NB221"/>
      <c r="NC221"/>
      <c r="ND221"/>
      <c r="NE221"/>
      <c r="NF221"/>
      <c r="NG221"/>
      <c r="NH221"/>
      <c r="NI221"/>
      <c r="NJ221"/>
      <c r="NK221"/>
      <c r="NL221"/>
      <c r="NM221"/>
      <c r="NN221"/>
      <c r="NO221"/>
      <c r="NP221"/>
      <c r="NQ221"/>
      <c r="NR221"/>
      <c r="NS221"/>
      <c r="NT221"/>
      <c r="NU221"/>
      <c r="NV221"/>
      <c r="NW221"/>
      <c r="NX221"/>
      <c r="NY221"/>
      <c r="NZ221"/>
      <c r="OA221"/>
      <c r="OB221"/>
      <c r="OC221"/>
      <c r="OD221"/>
      <c r="OE221"/>
      <c r="OF221"/>
      <c r="OG221"/>
      <c r="OH221"/>
      <c r="OI221"/>
      <c r="OJ221"/>
      <c r="OK221"/>
      <c r="OL221"/>
      <c r="OM221"/>
      <c r="ON221"/>
      <c r="OO221"/>
      <c r="OP221"/>
      <c r="OQ221"/>
      <c r="OR221"/>
      <c r="OS221"/>
      <c r="OT221"/>
      <c r="OU221"/>
      <c r="OV221"/>
      <c r="OW221"/>
      <c r="OX221"/>
      <c r="OY221"/>
      <c r="OZ221"/>
      <c r="PA221"/>
      <c r="PB221"/>
      <c r="PC221"/>
      <c r="PD221"/>
      <c r="PE221"/>
      <c r="PF221"/>
      <c r="PG221"/>
      <c r="PH221"/>
      <c r="PI221"/>
      <c r="PJ221"/>
      <c r="PK221"/>
      <c r="PL221"/>
      <c r="PM221"/>
      <c r="PN221"/>
      <c r="PO221"/>
      <c r="PP221"/>
      <c r="PQ221"/>
      <c r="PR221"/>
      <c r="PS221"/>
      <c r="PT221"/>
      <c r="PU221"/>
      <c r="PV221"/>
      <c r="PW221"/>
      <c r="PX221"/>
      <c r="PY221"/>
      <c r="PZ221"/>
      <c r="QA221"/>
      <c r="QB221"/>
      <c r="QC221"/>
      <c r="QD221"/>
      <c r="QE221"/>
      <c r="QF221"/>
      <c r="QG221"/>
      <c r="QH221"/>
      <c r="QI221"/>
      <c r="QJ221"/>
      <c r="QK221"/>
      <c r="QL221"/>
      <c r="QM221"/>
      <c r="QN221"/>
      <c r="QO221"/>
      <c r="QP221"/>
      <c r="QQ221"/>
      <c r="QR221"/>
      <c r="QS221"/>
      <c r="QT221"/>
      <c r="QU221"/>
      <c r="QV221"/>
      <c r="QW221"/>
      <c r="QX221"/>
      <c r="QY221"/>
      <c r="QZ221"/>
      <c r="RA221"/>
      <c r="RB221"/>
      <c r="RC221"/>
      <c r="RD221"/>
      <c r="RE221"/>
      <c r="RF221"/>
      <c r="RG221"/>
      <c r="RH221"/>
      <c r="RI221"/>
      <c r="RJ221"/>
      <c r="RK221"/>
      <c r="RL221"/>
      <c r="RM221"/>
      <c r="RN221"/>
      <c r="RO221"/>
      <c r="RP221"/>
      <c r="RQ221"/>
      <c r="RR221"/>
      <c r="RS221"/>
      <c r="RT221"/>
      <c r="RU221"/>
      <c r="RV221"/>
      <c r="RW221"/>
      <c r="RX221"/>
      <c r="RY221"/>
      <c r="RZ221"/>
      <c r="SA221"/>
      <c r="SB221"/>
      <c r="SC221"/>
      <c r="SD221"/>
      <c r="SE221"/>
      <c r="SF221"/>
      <c r="SG221"/>
      <c r="SH221"/>
      <c r="SI221"/>
      <c r="SJ221"/>
      <c r="SK221"/>
      <c r="SL221"/>
      <c r="SM221"/>
      <c r="SN221"/>
      <c r="SO221"/>
      <c r="SP221"/>
      <c r="SQ221"/>
      <c r="SR221"/>
      <c r="SS221"/>
      <c r="ST221"/>
      <c r="SU221"/>
      <c r="SV221"/>
      <c r="SW221"/>
      <c r="SX221"/>
      <c r="SY221"/>
      <c r="SZ221"/>
      <c r="TA221"/>
      <c r="TB221"/>
      <c r="TC221"/>
      <c r="TD221"/>
      <c r="TE221"/>
      <c r="TF221"/>
      <c r="TG221"/>
      <c r="TH221"/>
      <c r="TI221"/>
      <c r="TJ221"/>
      <c r="TK221"/>
      <c r="TL221"/>
      <c r="TM221"/>
      <c r="TN221"/>
      <c r="TO221"/>
      <c r="TP221"/>
      <c r="TQ221"/>
      <c r="TR221"/>
      <c r="TS221"/>
      <c r="TT221"/>
      <c r="TU221"/>
      <c r="TV221"/>
      <c r="TW221"/>
      <c r="TX221"/>
      <c r="TY221"/>
      <c r="TZ221"/>
      <c r="UA221"/>
      <c r="UB221"/>
      <c r="UC221"/>
      <c r="UD221"/>
      <c r="UE221"/>
      <c r="UF221"/>
      <c r="UG221"/>
      <c r="UH221"/>
      <c r="UI221"/>
      <c r="UJ221"/>
      <c r="UK221"/>
      <c r="UL221"/>
      <c r="UM221"/>
      <c r="UN221"/>
      <c r="UO221"/>
      <c r="UP221"/>
      <c r="UQ221"/>
      <c r="UR221"/>
      <c r="US221"/>
      <c r="UT221"/>
      <c r="UU221"/>
      <c r="UV221"/>
      <c r="UW221"/>
      <c r="UX221"/>
      <c r="UY221"/>
      <c r="UZ221"/>
      <c r="VA221"/>
      <c r="VB221"/>
      <c r="VC221"/>
      <c r="VD221"/>
      <c r="VE221"/>
      <c r="VF221"/>
      <c r="VG221"/>
      <c r="VH221"/>
      <c r="VI221"/>
      <c r="VJ221"/>
      <c r="VK221"/>
      <c r="VL221"/>
      <c r="VM221"/>
      <c r="VN221"/>
      <c r="VO221"/>
      <c r="VP221"/>
      <c r="VQ221"/>
      <c r="VR221"/>
      <c r="VS221"/>
      <c r="VT221"/>
      <c r="VU221"/>
      <c r="VV221"/>
      <c r="VW221"/>
      <c r="VX221"/>
      <c r="VY221"/>
      <c r="VZ221"/>
      <c r="WA221"/>
      <c r="WB221"/>
      <c r="WC221"/>
      <c r="WD221"/>
      <c r="WE221"/>
      <c r="WF221"/>
      <c r="WG221"/>
      <c r="WH221"/>
      <c r="WI221"/>
      <c r="WJ221"/>
      <c r="WK221"/>
      <c r="WL221"/>
      <c r="WM221"/>
      <c r="WN221"/>
      <c r="WO221"/>
      <c r="WP221"/>
      <c r="WQ221"/>
      <c r="WR221"/>
      <c r="WS221"/>
      <c r="WT221"/>
      <c r="WU221"/>
      <c r="WV221"/>
      <c r="WW221"/>
      <c r="WX221"/>
      <c r="WY221"/>
      <c r="WZ221"/>
      <c r="XA221"/>
      <c r="XB221"/>
      <c r="XC221"/>
      <c r="XD221"/>
      <c r="XE221"/>
      <c r="XF221"/>
      <c r="XG221"/>
      <c r="XH221"/>
      <c r="XI221"/>
      <c r="XJ221"/>
      <c r="XK221"/>
      <c r="XL221"/>
      <c r="XM221"/>
      <c r="XN221"/>
      <c r="XO221"/>
      <c r="XP221"/>
      <c r="XQ221"/>
      <c r="XR221"/>
      <c r="XS221"/>
      <c r="XT221"/>
      <c r="XU221"/>
      <c r="XV221"/>
      <c r="XW221"/>
      <c r="XX221"/>
      <c r="XY221"/>
      <c r="XZ221"/>
      <c r="YA221"/>
      <c r="YB221"/>
      <c r="YC221"/>
      <c r="YD221"/>
      <c r="YE221"/>
      <c r="YF221"/>
      <c r="YG221"/>
      <c r="YH221"/>
      <c r="YI221"/>
      <c r="YJ221"/>
      <c r="YK221"/>
      <c r="YL221"/>
      <c r="YM221"/>
      <c r="YN221"/>
      <c r="YO221"/>
      <c r="YP221"/>
      <c r="YQ221"/>
      <c r="YR221"/>
      <c r="YS221"/>
      <c r="YT221"/>
      <c r="YU221"/>
      <c r="YV221"/>
      <c r="YW221"/>
      <c r="YX221"/>
      <c r="YY221"/>
      <c r="YZ221"/>
      <c r="ZA221"/>
      <c r="ZB221"/>
      <c r="ZC221"/>
      <c r="ZD221"/>
      <c r="ZE221"/>
      <c r="ZF221"/>
      <c r="ZG221"/>
      <c r="ZH221"/>
      <c r="ZI221"/>
      <c r="ZJ221"/>
      <c r="ZK221"/>
      <c r="ZL221"/>
      <c r="ZM221"/>
      <c r="ZN221"/>
      <c r="ZO221"/>
      <c r="ZP221"/>
      <c r="ZQ221"/>
      <c r="ZR221"/>
      <c r="ZS221"/>
      <c r="ZT221"/>
      <c r="ZU221"/>
      <c r="ZV221"/>
      <c r="ZW221"/>
      <c r="ZX221"/>
      <c r="ZY221"/>
      <c r="ZZ221"/>
      <c r="AAA221"/>
      <c r="AAB221"/>
      <c r="AAC221"/>
      <c r="AAD221"/>
      <c r="AAE221"/>
      <c r="AAF221"/>
      <c r="AAG221"/>
      <c r="AAH221"/>
      <c r="AAI221"/>
      <c r="AAJ221"/>
      <c r="AAK221"/>
      <c r="AAL221"/>
      <c r="AAM221"/>
      <c r="AAN221"/>
      <c r="AAO221"/>
      <c r="AAP221"/>
      <c r="AAQ221"/>
      <c r="AAR221"/>
      <c r="AAS221"/>
      <c r="AAT221"/>
      <c r="AAU221"/>
      <c r="AAV221"/>
      <c r="AAW221"/>
      <c r="AAX221"/>
      <c r="AAY221"/>
      <c r="AAZ221"/>
      <c r="ABA221"/>
      <c r="ABB221"/>
      <c r="ABC221"/>
      <c r="ABD221"/>
      <c r="ABE221"/>
      <c r="ABF221"/>
      <c r="ABG221"/>
      <c r="ABH221"/>
      <c r="ABI221"/>
      <c r="ABJ221"/>
      <c r="ABK221"/>
      <c r="ABL221"/>
      <c r="ABM221"/>
      <c r="ABN221"/>
      <c r="ABO221"/>
      <c r="ABP221"/>
      <c r="ABQ221"/>
      <c r="ABR221"/>
      <c r="ABS221"/>
      <c r="ABT221"/>
      <c r="ABU221"/>
      <c r="ABV221"/>
      <c r="ABW221"/>
      <c r="ABX221"/>
      <c r="ABY221"/>
      <c r="ABZ221"/>
      <c r="ACA221"/>
      <c r="ACB221"/>
      <c r="ACC221"/>
      <c r="ACD221"/>
      <c r="ACE221"/>
      <c r="ACF221"/>
      <c r="ACG221"/>
      <c r="ACH221"/>
      <c r="ACI221"/>
      <c r="ACJ221"/>
      <c r="ACK221"/>
      <c r="ACL221"/>
      <c r="ACM221"/>
      <c r="ACN221"/>
      <c r="ACO221"/>
      <c r="ACP221"/>
      <c r="ACQ221"/>
      <c r="ACR221"/>
      <c r="ACS221"/>
      <c r="ACT221"/>
      <c r="ACU221"/>
      <c r="ACV221"/>
      <c r="ACW221"/>
      <c r="ACX221"/>
      <c r="ACY221"/>
      <c r="ACZ221"/>
      <c r="ADA221"/>
      <c r="ADB221"/>
      <c r="ADC221"/>
      <c r="ADD221"/>
      <c r="ADE221"/>
      <c r="ADF221"/>
      <c r="ADG221"/>
      <c r="ADH221"/>
      <c r="ADI221"/>
      <c r="ADJ221"/>
      <c r="ADK221"/>
      <c r="ADL221"/>
      <c r="ADM221"/>
      <c r="ADN221"/>
      <c r="ADO221"/>
      <c r="ADP221"/>
      <c r="ADQ221"/>
      <c r="ADR221"/>
      <c r="ADS221"/>
      <c r="ADT221"/>
      <c r="ADU221"/>
      <c r="ADV221"/>
      <c r="ADW221"/>
      <c r="ADX221"/>
      <c r="ADY221"/>
      <c r="ADZ221"/>
      <c r="AEA221"/>
      <c r="AEB221"/>
      <c r="AEC221"/>
      <c r="AED221"/>
      <c r="AEE221"/>
      <c r="AEF221"/>
      <c r="AEG221"/>
      <c r="AEH221"/>
      <c r="AEI221"/>
      <c r="AEJ221"/>
      <c r="AEK221"/>
      <c r="AEL221"/>
      <c r="AEM221"/>
      <c r="AEN221"/>
      <c r="AEO221"/>
      <c r="AEP221"/>
      <c r="AEQ221"/>
      <c r="AER221"/>
      <c r="AES221"/>
      <c r="AET221"/>
      <c r="AEU221"/>
      <c r="AEV221"/>
      <c r="AEW221"/>
      <c r="AEX221"/>
      <c r="AEY221"/>
      <c r="AEZ221"/>
      <c r="AFA221"/>
      <c r="AFB221"/>
      <c r="AFC221"/>
      <c r="AFD221"/>
      <c r="AFE221"/>
      <c r="AFF221"/>
      <c r="AFG221"/>
      <c r="AFH221"/>
      <c r="AFI221"/>
      <c r="AFJ221"/>
      <c r="AFK221"/>
      <c r="AFL221"/>
      <c r="AFM221"/>
      <c r="AFN221"/>
      <c r="AFO221"/>
      <c r="AFP221"/>
      <c r="AFQ221"/>
      <c r="AFR221"/>
      <c r="AFS221"/>
      <c r="AFT221"/>
      <c r="AFU221"/>
      <c r="AFV221"/>
      <c r="AFW221"/>
      <c r="AFX221"/>
      <c r="AFY221"/>
      <c r="AFZ221"/>
      <c r="AGA221"/>
      <c r="AGB221"/>
      <c r="AGC221"/>
      <c r="AGD221"/>
      <c r="AGE221"/>
      <c r="AGF221"/>
      <c r="AGG221"/>
      <c r="AGH221"/>
      <c r="AGI221"/>
      <c r="AGJ221"/>
      <c r="AGK221"/>
      <c r="AGL221"/>
      <c r="AGM221"/>
      <c r="AGN221"/>
      <c r="AGO221"/>
      <c r="AGP221"/>
      <c r="AGQ221"/>
      <c r="AGR221"/>
      <c r="AGS221"/>
      <c r="AGT221"/>
      <c r="AGU221"/>
      <c r="AGV221"/>
      <c r="AGW221"/>
      <c r="AGX221"/>
      <c r="AGY221"/>
      <c r="AGZ221"/>
      <c r="AHA221"/>
      <c r="AHB221"/>
      <c r="AHC221"/>
      <c r="AHD221"/>
      <c r="AHE221"/>
      <c r="AHF221"/>
      <c r="AHG221"/>
      <c r="AHH221"/>
      <c r="AHI221"/>
      <c r="AHJ221"/>
      <c r="AHK221"/>
      <c r="AHL221"/>
      <c r="AHM221"/>
      <c r="AHN221"/>
      <c r="AHO221"/>
      <c r="AHP221"/>
      <c r="AHQ221"/>
      <c r="AHR221"/>
      <c r="AHS221"/>
      <c r="AHT221"/>
      <c r="AHU221"/>
      <c r="AHV221"/>
      <c r="AHW221"/>
      <c r="AHX221"/>
      <c r="AHY221"/>
      <c r="AHZ221"/>
      <c r="AIA221"/>
      <c r="AIB221"/>
      <c r="AIC221"/>
      <c r="AID221"/>
      <c r="AIE221"/>
      <c r="AIF221"/>
      <c r="AIG221"/>
      <c r="AIH221"/>
      <c r="AII221"/>
      <c r="AIJ221"/>
      <c r="AIK221"/>
      <c r="AIL221"/>
      <c r="AIM221"/>
      <c r="AIN221"/>
      <c r="AIO221"/>
      <c r="AIP221"/>
      <c r="AIQ221"/>
      <c r="AIR221"/>
      <c r="AIS221"/>
      <c r="AIT221"/>
      <c r="AIU221"/>
      <c r="AIV221"/>
      <c r="AIW221"/>
      <c r="AIX221"/>
      <c r="AIY221"/>
      <c r="AIZ221"/>
      <c r="AJA221"/>
      <c r="AJB221"/>
      <c r="AJC221"/>
      <c r="AJD221"/>
      <c r="AJE221"/>
      <c r="AJF221"/>
      <c r="AJG221"/>
      <c r="AJH221"/>
      <c r="AJI221"/>
      <c r="AJJ221"/>
      <c r="AJK221"/>
      <c r="AJL221"/>
      <c r="AJM221"/>
      <c r="AJN221"/>
      <c r="AJO221"/>
      <c r="AJP221"/>
      <c r="AJQ221"/>
      <c r="AJR221"/>
      <c r="AJS221"/>
      <c r="AJT221"/>
      <c r="AJU221"/>
      <c r="AJV221"/>
      <c r="AJW221"/>
      <c r="AJX221"/>
      <c r="AJY221"/>
      <c r="AJZ221"/>
      <c r="AKA221"/>
      <c r="AKB221"/>
      <c r="AKC221"/>
      <c r="AKD221"/>
      <c r="AKE221"/>
      <c r="AKF221"/>
      <c r="AKG221"/>
      <c r="AKH221"/>
      <c r="AKI221"/>
      <c r="AKJ221"/>
      <c r="AKK221"/>
      <c r="AKL221"/>
      <c r="AKM221"/>
      <c r="AKN221"/>
      <c r="AKO221"/>
      <c r="AKP221"/>
      <c r="AKQ221"/>
      <c r="AKR221"/>
      <c r="AKS221"/>
      <c r="AKT221"/>
      <c r="AKU221"/>
      <c r="AKV221"/>
      <c r="AKW221"/>
      <c r="AKX221"/>
      <c r="AKY221"/>
      <c r="AKZ221"/>
      <c r="ALA221"/>
      <c r="ALB221"/>
      <c r="ALC221"/>
      <c r="ALD221"/>
      <c r="ALE221"/>
      <c r="ALF221"/>
      <c r="ALG221"/>
      <c r="ALH221"/>
      <c r="ALI221"/>
      <c r="ALJ221"/>
      <c r="ALK221"/>
      <c r="ALL221"/>
      <c r="ALM221"/>
      <c r="ALN221"/>
      <c r="ALO221"/>
      <c r="ALP221"/>
      <c r="ALQ221"/>
      <c r="ALR221"/>
      <c r="ALS221"/>
      <c r="ALT221"/>
      <c r="ALU221"/>
      <c r="ALV221"/>
      <c r="ALW221"/>
      <c r="ALX221"/>
      <c r="ALY221"/>
      <c r="ALZ221"/>
      <c r="AMA221"/>
      <c r="AMB221"/>
      <c r="AMC221"/>
      <c r="AMD221"/>
      <c r="AME221"/>
      <c r="AMF221"/>
      <c r="AMG221"/>
      <c r="AMH221"/>
      <c r="AMI221"/>
      <c r="AMJ221"/>
      <c r="AMK221"/>
      <c r="AML221"/>
    </row>
    <row r="222" spans="1:1026" ht="13.5" hidden="1" thickBot="1" x14ac:dyDescent="0.25">
      <c r="A222" s="614"/>
      <c r="B222" s="397"/>
      <c r="C222" s="212"/>
      <c r="D222" s="397"/>
      <c r="E222" s="213"/>
      <c r="F222" s="643"/>
      <c r="G222" s="398"/>
      <c r="H222" s="213"/>
      <c r="I222" s="400"/>
      <c r="J222" s="396"/>
      <c r="K222" s="218"/>
      <c r="L222" s="396"/>
      <c r="M222" s="218"/>
      <c r="N222" s="396"/>
      <c r="O222" s="398"/>
      <c r="P222" s="213"/>
      <c r="Q222" s="396"/>
      <c r="R222" s="396"/>
      <c r="S222" s="398"/>
      <c r="T222" s="401"/>
      <c r="U222" s="399"/>
      <c r="V222" s="400"/>
      <c r="W222" s="223"/>
      <c r="X222" s="224"/>
      <c r="Y222" s="400"/>
      <c r="Z222" s="399"/>
      <c r="AA222" s="219"/>
      <c r="AB222" s="493"/>
      <c r="AC222" s="494"/>
      <c r="AD222" s="494"/>
      <c r="AE222" s="495"/>
      <c r="AF222" s="493"/>
      <c r="AG222" s="496"/>
      <c r="AH222" s="494"/>
      <c r="AI222" s="496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  <c r="LW222"/>
      <c r="LX222"/>
      <c r="LY222"/>
      <c r="LZ222"/>
      <c r="MA222"/>
      <c r="MB222"/>
      <c r="MC222"/>
      <c r="MD222"/>
      <c r="ME222"/>
      <c r="MF222"/>
      <c r="MG222"/>
      <c r="MH222"/>
      <c r="MI222"/>
      <c r="MJ222"/>
      <c r="MK222"/>
      <c r="ML222"/>
      <c r="MM222"/>
      <c r="MN222"/>
      <c r="MO222"/>
      <c r="MP222"/>
      <c r="MQ222"/>
      <c r="MR222"/>
      <c r="MS222"/>
      <c r="MT222"/>
      <c r="MU222"/>
      <c r="MV222"/>
      <c r="MW222"/>
      <c r="MX222"/>
      <c r="MY222"/>
      <c r="MZ222"/>
      <c r="NA222"/>
      <c r="NB222"/>
      <c r="NC222"/>
      <c r="ND222"/>
      <c r="NE222"/>
      <c r="NF222"/>
      <c r="NG222"/>
      <c r="NH222"/>
      <c r="NI222"/>
      <c r="NJ222"/>
      <c r="NK222"/>
      <c r="NL222"/>
      <c r="NM222"/>
      <c r="NN222"/>
      <c r="NO222"/>
      <c r="NP222"/>
      <c r="NQ222"/>
      <c r="NR222"/>
      <c r="NS222"/>
      <c r="NT222"/>
      <c r="NU222"/>
      <c r="NV222"/>
      <c r="NW222"/>
      <c r="NX222"/>
      <c r="NY222"/>
      <c r="NZ222"/>
      <c r="OA222"/>
      <c r="OB222"/>
      <c r="OC222"/>
      <c r="OD222"/>
      <c r="OE222"/>
      <c r="OF222"/>
      <c r="OG222"/>
      <c r="OH222"/>
      <c r="OI222"/>
      <c r="OJ222"/>
      <c r="OK222"/>
      <c r="OL222"/>
      <c r="OM222"/>
      <c r="ON222"/>
      <c r="OO222"/>
      <c r="OP222"/>
      <c r="OQ222"/>
      <c r="OR222"/>
      <c r="OS222"/>
      <c r="OT222"/>
      <c r="OU222"/>
      <c r="OV222"/>
      <c r="OW222"/>
      <c r="OX222"/>
      <c r="OY222"/>
      <c r="OZ222"/>
      <c r="PA222"/>
      <c r="PB222"/>
      <c r="PC222"/>
      <c r="PD222"/>
      <c r="PE222"/>
      <c r="PF222"/>
      <c r="PG222"/>
      <c r="PH222"/>
      <c r="PI222"/>
      <c r="PJ222"/>
      <c r="PK222"/>
      <c r="PL222"/>
      <c r="PM222"/>
      <c r="PN222"/>
      <c r="PO222"/>
      <c r="PP222"/>
      <c r="PQ222"/>
      <c r="PR222"/>
      <c r="PS222"/>
      <c r="PT222"/>
      <c r="PU222"/>
      <c r="PV222"/>
      <c r="PW222"/>
      <c r="PX222"/>
      <c r="PY222"/>
      <c r="PZ222"/>
      <c r="QA222"/>
      <c r="QB222"/>
      <c r="QC222"/>
      <c r="QD222"/>
      <c r="QE222"/>
      <c r="QF222"/>
      <c r="QG222"/>
      <c r="QH222"/>
      <c r="QI222"/>
      <c r="QJ222"/>
      <c r="QK222"/>
      <c r="QL222"/>
      <c r="QM222"/>
      <c r="QN222"/>
      <c r="QO222"/>
      <c r="QP222"/>
      <c r="QQ222"/>
      <c r="QR222"/>
      <c r="QS222"/>
      <c r="QT222"/>
      <c r="QU222"/>
      <c r="QV222"/>
      <c r="QW222"/>
      <c r="QX222"/>
      <c r="QY222"/>
      <c r="QZ222"/>
      <c r="RA222"/>
      <c r="RB222"/>
      <c r="RC222"/>
      <c r="RD222"/>
      <c r="RE222"/>
      <c r="RF222"/>
      <c r="RG222"/>
      <c r="RH222"/>
      <c r="RI222"/>
      <c r="RJ222"/>
      <c r="RK222"/>
      <c r="RL222"/>
      <c r="RM222"/>
      <c r="RN222"/>
      <c r="RO222"/>
      <c r="RP222"/>
      <c r="RQ222"/>
      <c r="RR222"/>
      <c r="RS222"/>
      <c r="RT222"/>
      <c r="RU222"/>
      <c r="RV222"/>
      <c r="RW222"/>
      <c r="RX222"/>
      <c r="RY222"/>
      <c r="RZ222"/>
      <c r="SA222"/>
      <c r="SB222"/>
      <c r="SC222"/>
      <c r="SD222"/>
      <c r="SE222"/>
      <c r="SF222"/>
      <c r="SG222"/>
      <c r="SH222"/>
      <c r="SI222"/>
      <c r="SJ222"/>
      <c r="SK222"/>
      <c r="SL222"/>
      <c r="SM222"/>
      <c r="SN222"/>
      <c r="SO222"/>
      <c r="SP222"/>
      <c r="SQ222"/>
      <c r="SR222"/>
      <c r="SS222"/>
      <c r="ST222"/>
      <c r="SU222"/>
      <c r="SV222"/>
      <c r="SW222"/>
      <c r="SX222"/>
      <c r="SY222"/>
      <c r="SZ222"/>
      <c r="TA222"/>
      <c r="TB222"/>
      <c r="TC222"/>
      <c r="TD222"/>
      <c r="TE222"/>
      <c r="TF222"/>
      <c r="TG222"/>
      <c r="TH222"/>
      <c r="TI222"/>
      <c r="TJ222"/>
      <c r="TK222"/>
      <c r="TL222"/>
      <c r="TM222"/>
      <c r="TN222"/>
      <c r="TO222"/>
      <c r="TP222"/>
      <c r="TQ222"/>
      <c r="TR222"/>
      <c r="TS222"/>
      <c r="TT222"/>
      <c r="TU222"/>
      <c r="TV222"/>
      <c r="TW222"/>
      <c r="TX222"/>
      <c r="TY222"/>
      <c r="TZ222"/>
      <c r="UA222"/>
      <c r="UB222"/>
      <c r="UC222"/>
      <c r="UD222"/>
      <c r="UE222"/>
      <c r="UF222"/>
      <c r="UG222"/>
      <c r="UH222"/>
      <c r="UI222"/>
      <c r="UJ222"/>
      <c r="UK222"/>
      <c r="UL222"/>
      <c r="UM222"/>
      <c r="UN222"/>
      <c r="UO222"/>
      <c r="UP222"/>
      <c r="UQ222"/>
      <c r="UR222"/>
      <c r="US222"/>
      <c r="UT222"/>
      <c r="UU222"/>
      <c r="UV222"/>
      <c r="UW222"/>
      <c r="UX222"/>
      <c r="UY222"/>
      <c r="UZ222"/>
      <c r="VA222"/>
      <c r="VB222"/>
      <c r="VC222"/>
      <c r="VD222"/>
      <c r="VE222"/>
      <c r="VF222"/>
      <c r="VG222"/>
      <c r="VH222"/>
      <c r="VI222"/>
      <c r="VJ222"/>
      <c r="VK222"/>
      <c r="VL222"/>
      <c r="VM222"/>
      <c r="VN222"/>
      <c r="VO222"/>
      <c r="VP222"/>
      <c r="VQ222"/>
      <c r="VR222"/>
      <c r="VS222"/>
      <c r="VT222"/>
      <c r="VU222"/>
      <c r="VV222"/>
      <c r="VW222"/>
      <c r="VX222"/>
      <c r="VY222"/>
      <c r="VZ222"/>
      <c r="WA222"/>
      <c r="WB222"/>
      <c r="WC222"/>
      <c r="WD222"/>
      <c r="WE222"/>
      <c r="WF222"/>
      <c r="WG222"/>
      <c r="WH222"/>
      <c r="WI222"/>
      <c r="WJ222"/>
      <c r="WK222"/>
      <c r="WL222"/>
      <c r="WM222"/>
      <c r="WN222"/>
      <c r="WO222"/>
      <c r="WP222"/>
      <c r="WQ222"/>
      <c r="WR222"/>
      <c r="WS222"/>
      <c r="WT222"/>
      <c r="WU222"/>
      <c r="WV222"/>
      <c r="WW222"/>
      <c r="WX222"/>
      <c r="WY222"/>
      <c r="WZ222"/>
      <c r="XA222"/>
      <c r="XB222"/>
      <c r="XC222"/>
      <c r="XD222"/>
      <c r="XE222"/>
      <c r="XF222"/>
      <c r="XG222"/>
      <c r="XH222"/>
      <c r="XI222"/>
      <c r="XJ222"/>
      <c r="XK222"/>
      <c r="XL222"/>
      <c r="XM222"/>
      <c r="XN222"/>
      <c r="XO222"/>
      <c r="XP222"/>
      <c r="XQ222"/>
      <c r="XR222"/>
      <c r="XS222"/>
      <c r="XT222"/>
      <c r="XU222"/>
      <c r="XV222"/>
      <c r="XW222"/>
      <c r="XX222"/>
      <c r="XY222"/>
      <c r="XZ222"/>
      <c r="YA222"/>
      <c r="YB222"/>
      <c r="YC222"/>
      <c r="YD222"/>
      <c r="YE222"/>
      <c r="YF222"/>
      <c r="YG222"/>
      <c r="YH222"/>
      <c r="YI222"/>
      <c r="YJ222"/>
      <c r="YK222"/>
      <c r="YL222"/>
      <c r="YM222"/>
      <c r="YN222"/>
      <c r="YO222"/>
      <c r="YP222"/>
      <c r="YQ222"/>
      <c r="YR222"/>
      <c r="YS222"/>
      <c r="YT222"/>
      <c r="YU222"/>
      <c r="YV222"/>
      <c r="YW222"/>
      <c r="YX222"/>
      <c r="YY222"/>
      <c r="YZ222"/>
      <c r="ZA222"/>
      <c r="ZB222"/>
      <c r="ZC222"/>
      <c r="ZD222"/>
      <c r="ZE222"/>
      <c r="ZF222"/>
      <c r="ZG222"/>
      <c r="ZH222"/>
      <c r="ZI222"/>
      <c r="ZJ222"/>
      <c r="ZK222"/>
      <c r="ZL222"/>
      <c r="ZM222"/>
      <c r="ZN222"/>
      <c r="ZO222"/>
      <c r="ZP222"/>
      <c r="ZQ222"/>
      <c r="ZR222"/>
      <c r="ZS222"/>
      <c r="ZT222"/>
      <c r="ZU222"/>
      <c r="ZV222"/>
      <c r="ZW222"/>
      <c r="ZX222"/>
      <c r="ZY222"/>
      <c r="ZZ222"/>
      <c r="AAA222"/>
      <c r="AAB222"/>
      <c r="AAC222"/>
      <c r="AAD222"/>
      <c r="AAE222"/>
      <c r="AAF222"/>
      <c r="AAG222"/>
      <c r="AAH222"/>
      <c r="AAI222"/>
      <c r="AAJ222"/>
      <c r="AAK222"/>
      <c r="AAL222"/>
      <c r="AAM222"/>
      <c r="AAN222"/>
      <c r="AAO222"/>
      <c r="AAP222"/>
      <c r="AAQ222"/>
      <c r="AAR222"/>
      <c r="AAS222"/>
      <c r="AAT222"/>
      <c r="AAU222"/>
      <c r="AAV222"/>
      <c r="AAW222"/>
      <c r="AAX222"/>
      <c r="AAY222"/>
      <c r="AAZ222"/>
      <c r="ABA222"/>
      <c r="ABB222"/>
      <c r="ABC222"/>
      <c r="ABD222"/>
      <c r="ABE222"/>
      <c r="ABF222"/>
      <c r="ABG222"/>
      <c r="ABH222"/>
      <c r="ABI222"/>
      <c r="ABJ222"/>
      <c r="ABK222"/>
      <c r="ABL222"/>
      <c r="ABM222"/>
      <c r="ABN222"/>
      <c r="ABO222"/>
      <c r="ABP222"/>
      <c r="ABQ222"/>
      <c r="ABR222"/>
      <c r="ABS222"/>
      <c r="ABT222"/>
      <c r="ABU222"/>
      <c r="ABV222"/>
      <c r="ABW222"/>
      <c r="ABX222"/>
      <c r="ABY222"/>
      <c r="ABZ222"/>
      <c r="ACA222"/>
      <c r="ACB222"/>
      <c r="ACC222"/>
      <c r="ACD222"/>
      <c r="ACE222"/>
      <c r="ACF222"/>
      <c r="ACG222"/>
      <c r="ACH222"/>
      <c r="ACI222"/>
      <c r="ACJ222"/>
      <c r="ACK222"/>
      <c r="ACL222"/>
      <c r="ACM222"/>
      <c r="ACN222"/>
      <c r="ACO222"/>
      <c r="ACP222"/>
      <c r="ACQ222"/>
      <c r="ACR222"/>
      <c r="ACS222"/>
      <c r="ACT222"/>
      <c r="ACU222"/>
      <c r="ACV222"/>
      <c r="ACW222"/>
      <c r="ACX222"/>
      <c r="ACY222"/>
      <c r="ACZ222"/>
      <c r="ADA222"/>
      <c r="ADB222"/>
      <c r="ADC222"/>
      <c r="ADD222"/>
      <c r="ADE222"/>
      <c r="ADF222"/>
      <c r="ADG222"/>
      <c r="ADH222"/>
      <c r="ADI222"/>
      <c r="ADJ222"/>
      <c r="ADK222"/>
      <c r="ADL222"/>
      <c r="ADM222"/>
      <c r="ADN222"/>
      <c r="ADO222"/>
      <c r="ADP222"/>
      <c r="ADQ222"/>
      <c r="ADR222"/>
      <c r="ADS222"/>
      <c r="ADT222"/>
      <c r="ADU222"/>
      <c r="ADV222"/>
      <c r="ADW222"/>
      <c r="ADX222"/>
      <c r="ADY222"/>
      <c r="ADZ222"/>
      <c r="AEA222"/>
      <c r="AEB222"/>
      <c r="AEC222"/>
      <c r="AED222"/>
      <c r="AEE222"/>
      <c r="AEF222"/>
      <c r="AEG222"/>
      <c r="AEH222"/>
      <c r="AEI222"/>
      <c r="AEJ222"/>
      <c r="AEK222"/>
      <c r="AEL222"/>
      <c r="AEM222"/>
      <c r="AEN222"/>
      <c r="AEO222"/>
      <c r="AEP222"/>
      <c r="AEQ222"/>
      <c r="AER222"/>
      <c r="AES222"/>
      <c r="AET222"/>
      <c r="AEU222"/>
      <c r="AEV222"/>
      <c r="AEW222"/>
      <c r="AEX222"/>
      <c r="AEY222"/>
      <c r="AEZ222"/>
      <c r="AFA222"/>
      <c r="AFB222"/>
      <c r="AFC222"/>
      <c r="AFD222"/>
      <c r="AFE222"/>
      <c r="AFF222"/>
      <c r="AFG222"/>
      <c r="AFH222"/>
      <c r="AFI222"/>
      <c r="AFJ222"/>
      <c r="AFK222"/>
      <c r="AFL222"/>
      <c r="AFM222"/>
      <c r="AFN222"/>
      <c r="AFO222"/>
      <c r="AFP222"/>
      <c r="AFQ222"/>
      <c r="AFR222"/>
      <c r="AFS222"/>
      <c r="AFT222"/>
      <c r="AFU222"/>
      <c r="AFV222"/>
      <c r="AFW222"/>
      <c r="AFX222"/>
      <c r="AFY222"/>
      <c r="AFZ222"/>
      <c r="AGA222"/>
      <c r="AGB222"/>
      <c r="AGC222"/>
      <c r="AGD222"/>
      <c r="AGE222"/>
      <c r="AGF222"/>
      <c r="AGG222"/>
      <c r="AGH222"/>
      <c r="AGI222"/>
      <c r="AGJ222"/>
      <c r="AGK222"/>
      <c r="AGL222"/>
      <c r="AGM222"/>
      <c r="AGN222"/>
      <c r="AGO222"/>
      <c r="AGP222"/>
      <c r="AGQ222"/>
      <c r="AGR222"/>
      <c r="AGS222"/>
      <c r="AGT222"/>
      <c r="AGU222"/>
      <c r="AGV222"/>
      <c r="AGW222"/>
      <c r="AGX222"/>
      <c r="AGY222"/>
      <c r="AGZ222"/>
      <c r="AHA222"/>
      <c r="AHB222"/>
      <c r="AHC222"/>
      <c r="AHD222"/>
      <c r="AHE222"/>
      <c r="AHF222"/>
      <c r="AHG222"/>
      <c r="AHH222"/>
      <c r="AHI222"/>
      <c r="AHJ222"/>
      <c r="AHK222"/>
      <c r="AHL222"/>
      <c r="AHM222"/>
      <c r="AHN222"/>
      <c r="AHO222"/>
      <c r="AHP222"/>
      <c r="AHQ222"/>
      <c r="AHR222"/>
      <c r="AHS222"/>
      <c r="AHT222"/>
      <c r="AHU222"/>
      <c r="AHV222"/>
      <c r="AHW222"/>
      <c r="AHX222"/>
      <c r="AHY222"/>
      <c r="AHZ222"/>
      <c r="AIA222"/>
      <c r="AIB222"/>
      <c r="AIC222"/>
      <c r="AID222"/>
      <c r="AIE222"/>
      <c r="AIF222"/>
      <c r="AIG222"/>
      <c r="AIH222"/>
      <c r="AII222"/>
      <c r="AIJ222"/>
      <c r="AIK222"/>
      <c r="AIL222"/>
      <c r="AIM222"/>
      <c r="AIN222"/>
      <c r="AIO222"/>
      <c r="AIP222"/>
      <c r="AIQ222"/>
      <c r="AIR222"/>
      <c r="AIS222"/>
      <c r="AIT222"/>
      <c r="AIU222"/>
      <c r="AIV222"/>
      <c r="AIW222"/>
      <c r="AIX222"/>
      <c r="AIY222"/>
      <c r="AIZ222"/>
      <c r="AJA222"/>
      <c r="AJB222"/>
      <c r="AJC222"/>
      <c r="AJD222"/>
      <c r="AJE222"/>
      <c r="AJF222"/>
      <c r="AJG222"/>
      <c r="AJH222"/>
      <c r="AJI222"/>
      <c r="AJJ222"/>
      <c r="AJK222"/>
      <c r="AJL222"/>
      <c r="AJM222"/>
      <c r="AJN222"/>
      <c r="AJO222"/>
      <c r="AJP222"/>
      <c r="AJQ222"/>
      <c r="AJR222"/>
      <c r="AJS222"/>
      <c r="AJT222"/>
      <c r="AJU222"/>
      <c r="AJV222"/>
      <c r="AJW222"/>
      <c r="AJX222"/>
      <c r="AJY222"/>
      <c r="AJZ222"/>
      <c r="AKA222"/>
      <c r="AKB222"/>
      <c r="AKC222"/>
      <c r="AKD222"/>
      <c r="AKE222"/>
      <c r="AKF222"/>
      <c r="AKG222"/>
      <c r="AKH222"/>
      <c r="AKI222"/>
      <c r="AKJ222"/>
      <c r="AKK222"/>
      <c r="AKL222"/>
      <c r="AKM222"/>
      <c r="AKN222"/>
      <c r="AKO222"/>
      <c r="AKP222"/>
      <c r="AKQ222"/>
      <c r="AKR222"/>
      <c r="AKS222"/>
      <c r="AKT222"/>
      <c r="AKU222"/>
      <c r="AKV222"/>
      <c r="AKW222"/>
      <c r="AKX222"/>
      <c r="AKY222"/>
      <c r="AKZ222"/>
      <c r="ALA222"/>
      <c r="ALB222"/>
      <c r="ALC222"/>
      <c r="ALD222"/>
      <c r="ALE222"/>
      <c r="ALF222"/>
      <c r="ALG222"/>
      <c r="ALH222"/>
      <c r="ALI222"/>
      <c r="ALJ222"/>
      <c r="ALK222"/>
      <c r="ALL222"/>
      <c r="ALM222"/>
      <c r="ALN222"/>
      <c r="ALO222"/>
      <c r="ALP222"/>
      <c r="ALQ222"/>
      <c r="ALR222"/>
      <c r="ALS222"/>
      <c r="ALT222"/>
      <c r="ALU222"/>
      <c r="ALV222"/>
      <c r="ALW222"/>
      <c r="ALX222"/>
      <c r="ALY222"/>
      <c r="ALZ222"/>
      <c r="AMA222"/>
      <c r="AMB222"/>
      <c r="AMC222"/>
      <c r="AMD222"/>
      <c r="AME222"/>
      <c r="AMF222"/>
      <c r="AMG222"/>
      <c r="AMH222"/>
      <c r="AMI222"/>
      <c r="AMJ222"/>
      <c r="AMK222"/>
      <c r="AML222"/>
    </row>
    <row r="223" spans="1:1026" ht="13.5" hidden="1" thickBot="1" x14ac:dyDescent="0.25">
      <c r="A223" s="614"/>
      <c r="B223" s="397"/>
      <c r="C223" s="212"/>
      <c r="D223" s="397"/>
      <c r="E223" s="213"/>
      <c r="F223" s="643"/>
      <c r="G223" s="398"/>
      <c r="H223" s="213"/>
      <c r="I223" s="400"/>
      <c r="J223" s="396"/>
      <c r="K223" s="218"/>
      <c r="L223" s="396"/>
      <c r="M223" s="218"/>
      <c r="N223" s="396"/>
      <c r="O223" s="398"/>
      <c r="P223" s="213"/>
      <c r="Q223" s="396"/>
      <c r="R223" s="396"/>
      <c r="S223" s="398"/>
      <c r="T223" s="401"/>
      <c r="U223" s="399"/>
      <c r="V223" s="400"/>
      <c r="W223" s="223"/>
      <c r="X223" s="224"/>
      <c r="Y223" s="400"/>
      <c r="Z223" s="399"/>
      <c r="AA223" s="219"/>
      <c r="AB223" s="493"/>
      <c r="AC223" s="494"/>
      <c r="AD223" s="494"/>
      <c r="AE223" s="495"/>
      <c r="AF223" s="493"/>
      <c r="AG223" s="496"/>
      <c r="AH223" s="494"/>
      <c r="AI223" s="496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/>
      <c r="JQ223"/>
      <c r="JR223"/>
      <c r="JS223"/>
      <c r="JT223"/>
      <c r="JU223"/>
      <c r="JV223"/>
      <c r="JW223"/>
      <c r="JX223"/>
      <c r="JY223"/>
      <c r="JZ223"/>
      <c r="KA223"/>
      <c r="KB223"/>
      <c r="KC223"/>
      <c r="KD223"/>
      <c r="KE223"/>
      <c r="KF223"/>
      <c r="KG223"/>
      <c r="KH223"/>
      <c r="KI223"/>
      <c r="KJ223"/>
      <c r="KK223"/>
      <c r="KL223"/>
      <c r="KM223"/>
      <c r="KN223"/>
      <c r="KO223"/>
      <c r="KP223"/>
      <c r="KQ223"/>
      <c r="KR223"/>
      <c r="KS223"/>
      <c r="KT223"/>
      <c r="KU223"/>
      <c r="KV223"/>
      <c r="KW223"/>
      <c r="KX223"/>
      <c r="KY223"/>
      <c r="KZ223"/>
      <c r="LA223"/>
      <c r="LB223"/>
      <c r="LC223"/>
      <c r="LD223"/>
      <c r="LE223"/>
      <c r="LF223"/>
      <c r="LG223"/>
      <c r="LH223"/>
      <c r="LI223"/>
      <c r="LJ223"/>
      <c r="LK223"/>
      <c r="LL223"/>
      <c r="LM223"/>
      <c r="LN223"/>
      <c r="LO223"/>
      <c r="LP223"/>
      <c r="LQ223"/>
      <c r="LR223"/>
      <c r="LS223"/>
      <c r="LT223"/>
      <c r="LU223"/>
      <c r="LV223"/>
      <c r="LW223"/>
      <c r="LX223"/>
      <c r="LY223"/>
      <c r="LZ223"/>
      <c r="MA223"/>
      <c r="MB223"/>
      <c r="MC223"/>
      <c r="MD223"/>
      <c r="ME223"/>
      <c r="MF223"/>
      <c r="MG223"/>
      <c r="MH223"/>
      <c r="MI223"/>
      <c r="MJ223"/>
      <c r="MK223"/>
      <c r="ML223"/>
      <c r="MM223"/>
      <c r="MN223"/>
      <c r="MO223"/>
      <c r="MP223"/>
      <c r="MQ223"/>
      <c r="MR223"/>
      <c r="MS223"/>
      <c r="MT223"/>
      <c r="MU223"/>
      <c r="MV223"/>
      <c r="MW223"/>
      <c r="MX223"/>
      <c r="MY223"/>
      <c r="MZ223"/>
      <c r="NA223"/>
      <c r="NB223"/>
      <c r="NC223"/>
      <c r="ND223"/>
      <c r="NE223"/>
      <c r="NF223"/>
      <c r="NG223"/>
      <c r="NH223"/>
      <c r="NI223"/>
      <c r="NJ223"/>
      <c r="NK223"/>
      <c r="NL223"/>
      <c r="NM223"/>
      <c r="NN223"/>
      <c r="NO223"/>
      <c r="NP223"/>
      <c r="NQ223"/>
      <c r="NR223"/>
      <c r="NS223"/>
      <c r="NT223"/>
      <c r="NU223"/>
      <c r="NV223"/>
      <c r="NW223"/>
      <c r="NX223"/>
      <c r="NY223"/>
      <c r="NZ223"/>
      <c r="OA223"/>
      <c r="OB223"/>
      <c r="OC223"/>
      <c r="OD223"/>
      <c r="OE223"/>
      <c r="OF223"/>
      <c r="OG223"/>
      <c r="OH223"/>
      <c r="OI223"/>
      <c r="OJ223"/>
      <c r="OK223"/>
      <c r="OL223"/>
      <c r="OM223"/>
      <c r="ON223"/>
      <c r="OO223"/>
      <c r="OP223"/>
      <c r="OQ223"/>
      <c r="OR223"/>
      <c r="OS223"/>
      <c r="OT223"/>
      <c r="OU223"/>
      <c r="OV223"/>
      <c r="OW223"/>
      <c r="OX223"/>
      <c r="OY223"/>
      <c r="OZ223"/>
      <c r="PA223"/>
      <c r="PB223"/>
      <c r="PC223"/>
      <c r="PD223"/>
      <c r="PE223"/>
      <c r="PF223"/>
      <c r="PG223"/>
      <c r="PH223"/>
      <c r="PI223"/>
      <c r="PJ223"/>
      <c r="PK223"/>
      <c r="PL223"/>
      <c r="PM223"/>
      <c r="PN223"/>
      <c r="PO223"/>
      <c r="PP223"/>
      <c r="PQ223"/>
      <c r="PR223"/>
      <c r="PS223"/>
      <c r="PT223"/>
      <c r="PU223"/>
      <c r="PV223"/>
      <c r="PW223"/>
      <c r="PX223"/>
      <c r="PY223"/>
      <c r="PZ223"/>
      <c r="QA223"/>
      <c r="QB223"/>
      <c r="QC223"/>
      <c r="QD223"/>
      <c r="QE223"/>
      <c r="QF223"/>
      <c r="QG223"/>
      <c r="QH223"/>
      <c r="QI223"/>
      <c r="QJ223"/>
      <c r="QK223"/>
      <c r="QL223"/>
      <c r="QM223"/>
      <c r="QN223"/>
      <c r="QO223"/>
      <c r="QP223"/>
      <c r="QQ223"/>
      <c r="QR223"/>
      <c r="QS223"/>
      <c r="QT223"/>
      <c r="QU223"/>
      <c r="QV223"/>
      <c r="QW223"/>
      <c r="QX223"/>
      <c r="QY223"/>
      <c r="QZ223"/>
      <c r="RA223"/>
      <c r="RB223"/>
      <c r="RC223"/>
      <c r="RD223"/>
      <c r="RE223"/>
      <c r="RF223"/>
      <c r="RG223"/>
      <c r="RH223"/>
      <c r="RI223"/>
      <c r="RJ223"/>
      <c r="RK223"/>
      <c r="RL223"/>
      <c r="RM223"/>
      <c r="RN223"/>
      <c r="RO223"/>
      <c r="RP223"/>
      <c r="RQ223"/>
      <c r="RR223"/>
      <c r="RS223"/>
      <c r="RT223"/>
      <c r="RU223"/>
      <c r="RV223"/>
      <c r="RW223"/>
      <c r="RX223"/>
      <c r="RY223"/>
      <c r="RZ223"/>
      <c r="SA223"/>
      <c r="SB223"/>
      <c r="SC223"/>
      <c r="SD223"/>
      <c r="SE223"/>
      <c r="SF223"/>
      <c r="SG223"/>
      <c r="SH223"/>
      <c r="SI223"/>
      <c r="SJ223"/>
      <c r="SK223"/>
      <c r="SL223"/>
      <c r="SM223"/>
      <c r="SN223"/>
      <c r="SO223"/>
      <c r="SP223"/>
      <c r="SQ223"/>
      <c r="SR223"/>
      <c r="SS223"/>
      <c r="ST223"/>
      <c r="SU223"/>
      <c r="SV223"/>
      <c r="SW223"/>
      <c r="SX223"/>
      <c r="SY223"/>
      <c r="SZ223"/>
      <c r="TA223"/>
      <c r="TB223"/>
      <c r="TC223"/>
      <c r="TD223"/>
      <c r="TE223"/>
      <c r="TF223"/>
      <c r="TG223"/>
      <c r="TH223"/>
      <c r="TI223"/>
      <c r="TJ223"/>
      <c r="TK223"/>
      <c r="TL223"/>
      <c r="TM223"/>
      <c r="TN223"/>
      <c r="TO223"/>
      <c r="TP223"/>
      <c r="TQ223"/>
      <c r="TR223"/>
      <c r="TS223"/>
      <c r="TT223"/>
      <c r="TU223"/>
      <c r="TV223"/>
      <c r="TW223"/>
      <c r="TX223"/>
      <c r="TY223"/>
      <c r="TZ223"/>
      <c r="UA223"/>
      <c r="UB223"/>
      <c r="UC223"/>
      <c r="UD223"/>
      <c r="UE223"/>
      <c r="UF223"/>
      <c r="UG223"/>
      <c r="UH223"/>
      <c r="UI223"/>
      <c r="UJ223"/>
      <c r="UK223"/>
      <c r="UL223"/>
      <c r="UM223"/>
      <c r="UN223"/>
      <c r="UO223"/>
      <c r="UP223"/>
      <c r="UQ223"/>
      <c r="UR223"/>
      <c r="US223"/>
      <c r="UT223"/>
      <c r="UU223"/>
      <c r="UV223"/>
      <c r="UW223"/>
      <c r="UX223"/>
      <c r="UY223"/>
      <c r="UZ223"/>
      <c r="VA223"/>
      <c r="VB223"/>
      <c r="VC223"/>
      <c r="VD223"/>
      <c r="VE223"/>
      <c r="VF223"/>
      <c r="VG223"/>
      <c r="VH223"/>
      <c r="VI223"/>
      <c r="VJ223"/>
      <c r="VK223"/>
      <c r="VL223"/>
      <c r="VM223"/>
      <c r="VN223"/>
      <c r="VO223"/>
      <c r="VP223"/>
      <c r="VQ223"/>
      <c r="VR223"/>
      <c r="VS223"/>
      <c r="VT223"/>
      <c r="VU223"/>
      <c r="VV223"/>
      <c r="VW223"/>
      <c r="VX223"/>
      <c r="VY223"/>
      <c r="VZ223"/>
      <c r="WA223"/>
      <c r="WB223"/>
      <c r="WC223"/>
      <c r="WD223"/>
      <c r="WE223"/>
      <c r="WF223"/>
      <c r="WG223"/>
      <c r="WH223"/>
      <c r="WI223"/>
      <c r="WJ223"/>
      <c r="WK223"/>
      <c r="WL223"/>
      <c r="WM223"/>
      <c r="WN223"/>
      <c r="WO223"/>
      <c r="WP223"/>
      <c r="WQ223"/>
      <c r="WR223"/>
      <c r="WS223"/>
      <c r="WT223"/>
      <c r="WU223"/>
      <c r="WV223"/>
      <c r="WW223"/>
      <c r="WX223"/>
      <c r="WY223"/>
      <c r="WZ223"/>
      <c r="XA223"/>
      <c r="XB223"/>
      <c r="XC223"/>
      <c r="XD223"/>
      <c r="XE223"/>
      <c r="XF223"/>
      <c r="XG223"/>
      <c r="XH223"/>
      <c r="XI223"/>
      <c r="XJ223"/>
      <c r="XK223"/>
      <c r="XL223"/>
      <c r="XM223"/>
      <c r="XN223"/>
      <c r="XO223"/>
      <c r="XP223"/>
      <c r="XQ223"/>
      <c r="XR223"/>
      <c r="XS223"/>
      <c r="XT223"/>
      <c r="XU223"/>
      <c r="XV223"/>
      <c r="XW223"/>
      <c r="XX223"/>
      <c r="XY223"/>
      <c r="XZ223"/>
      <c r="YA223"/>
      <c r="YB223"/>
      <c r="YC223"/>
      <c r="YD223"/>
      <c r="YE223"/>
      <c r="YF223"/>
      <c r="YG223"/>
      <c r="YH223"/>
      <c r="YI223"/>
      <c r="YJ223"/>
      <c r="YK223"/>
      <c r="YL223"/>
      <c r="YM223"/>
      <c r="YN223"/>
      <c r="YO223"/>
      <c r="YP223"/>
      <c r="YQ223"/>
      <c r="YR223"/>
      <c r="YS223"/>
      <c r="YT223"/>
      <c r="YU223"/>
      <c r="YV223"/>
      <c r="YW223"/>
      <c r="YX223"/>
      <c r="YY223"/>
      <c r="YZ223"/>
      <c r="ZA223"/>
      <c r="ZB223"/>
      <c r="ZC223"/>
      <c r="ZD223"/>
      <c r="ZE223"/>
      <c r="ZF223"/>
      <c r="ZG223"/>
      <c r="ZH223"/>
      <c r="ZI223"/>
      <c r="ZJ223"/>
      <c r="ZK223"/>
      <c r="ZL223"/>
      <c r="ZM223"/>
      <c r="ZN223"/>
      <c r="ZO223"/>
      <c r="ZP223"/>
      <c r="ZQ223"/>
      <c r="ZR223"/>
      <c r="ZS223"/>
      <c r="ZT223"/>
      <c r="ZU223"/>
      <c r="ZV223"/>
      <c r="ZW223"/>
      <c r="ZX223"/>
      <c r="ZY223"/>
      <c r="ZZ223"/>
      <c r="AAA223"/>
      <c r="AAB223"/>
      <c r="AAC223"/>
      <c r="AAD223"/>
      <c r="AAE223"/>
      <c r="AAF223"/>
      <c r="AAG223"/>
      <c r="AAH223"/>
      <c r="AAI223"/>
      <c r="AAJ223"/>
      <c r="AAK223"/>
      <c r="AAL223"/>
      <c r="AAM223"/>
      <c r="AAN223"/>
      <c r="AAO223"/>
      <c r="AAP223"/>
      <c r="AAQ223"/>
      <c r="AAR223"/>
      <c r="AAS223"/>
      <c r="AAT223"/>
      <c r="AAU223"/>
      <c r="AAV223"/>
      <c r="AAW223"/>
      <c r="AAX223"/>
      <c r="AAY223"/>
      <c r="AAZ223"/>
      <c r="ABA223"/>
      <c r="ABB223"/>
      <c r="ABC223"/>
      <c r="ABD223"/>
      <c r="ABE223"/>
      <c r="ABF223"/>
      <c r="ABG223"/>
      <c r="ABH223"/>
      <c r="ABI223"/>
      <c r="ABJ223"/>
      <c r="ABK223"/>
      <c r="ABL223"/>
      <c r="ABM223"/>
      <c r="ABN223"/>
      <c r="ABO223"/>
      <c r="ABP223"/>
      <c r="ABQ223"/>
      <c r="ABR223"/>
      <c r="ABS223"/>
      <c r="ABT223"/>
      <c r="ABU223"/>
      <c r="ABV223"/>
      <c r="ABW223"/>
      <c r="ABX223"/>
      <c r="ABY223"/>
      <c r="ABZ223"/>
      <c r="ACA223"/>
      <c r="ACB223"/>
      <c r="ACC223"/>
      <c r="ACD223"/>
      <c r="ACE223"/>
      <c r="ACF223"/>
      <c r="ACG223"/>
      <c r="ACH223"/>
      <c r="ACI223"/>
      <c r="ACJ223"/>
      <c r="ACK223"/>
      <c r="ACL223"/>
      <c r="ACM223"/>
      <c r="ACN223"/>
      <c r="ACO223"/>
      <c r="ACP223"/>
      <c r="ACQ223"/>
      <c r="ACR223"/>
      <c r="ACS223"/>
      <c r="ACT223"/>
      <c r="ACU223"/>
      <c r="ACV223"/>
      <c r="ACW223"/>
      <c r="ACX223"/>
      <c r="ACY223"/>
      <c r="ACZ223"/>
      <c r="ADA223"/>
      <c r="ADB223"/>
      <c r="ADC223"/>
      <c r="ADD223"/>
      <c r="ADE223"/>
      <c r="ADF223"/>
      <c r="ADG223"/>
      <c r="ADH223"/>
      <c r="ADI223"/>
      <c r="ADJ223"/>
      <c r="ADK223"/>
      <c r="ADL223"/>
      <c r="ADM223"/>
      <c r="ADN223"/>
      <c r="ADO223"/>
      <c r="ADP223"/>
      <c r="ADQ223"/>
      <c r="ADR223"/>
      <c r="ADS223"/>
      <c r="ADT223"/>
      <c r="ADU223"/>
      <c r="ADV223"/>
      <c r="ADW223"/>
      <c r="ADX223"/>
      <c r="ADY223"/>
      <c r="ADZ223"/>
      <c r="AEA223"/>
      <c r="AEB223"/>
      <c r="AEC223"/>
      <c r="AED223"/>
      <c r="AEE223"/>
      <c r="AEF223"/>
      <c r="AEG223"/>
      <c r="AEH223"/>
      <c r="AEI223"/>
      <c r="AEJ223"/>
      <c r="AEK223"/>
      <c r="AEL223"/>
      <c r="AEM223"/>
      <c r="AEN223"/>
      <c r="AEO223"/>
      <c r="AEP223"/>
      <c r="AEQ223"/>
      <c r="AER223"/>
      <c r="AES223"/>
      <c r="AET223"/>
      <c r="AEU223"/>
      <c r="AEV223"/>
      <c r="AEW223"/>
      <c r="AEX223"/>
      <c r="AEY223"/>
      <c r="AEZ223"/>
      <c r="AFA223"/>
      <c r="AFB223"/>
      <c r="AFC223"/>
      <c r="AFD223"/>
      <c r="AFE223"/>
      <c r="AFF223"/>
      <c r="AFG223"/>
      <c r="AFH223"/>
      <c r="AFI223"/>
      <c r="AFJ223"/>
      <c r="AFK223"/>
      <c r="AFL223"/>
      <c r="AFM223"/>
      <c r="AFN223"/>
      <c r="AFO223"/>
      <c r="AFP223"/>
      <c r="AFQ223"/>
      <c r="AFR223"/>
      <c r="AFS223"/>
      <c r="AFT223"/>
      <c r="AFU223"/>
      <c r="AFV223"/>
      <c r="AFW223"/>
      <c r="AFX223"/>
      <c r="AFY223"/>
      <c r="AFZ223"/>
      <c r="AGA223"/>
      <c r="AGB223"/>
      <c r="AGC223"/>
      <c r="AGD223"/>
      <c r="AGE223"/>
      <c r="AGF223"/>
      <c r="AGG223"/>
      <c r="AGH223"/>
      <c r="AGI223"/>
      <c r="AGJ223"/>
      <c r="AGK223"/>
      <c r="AGL223"/>
      <c r="AGM223"/>
      <c r="AGN223"/>
      <c r="AGO223"/>
      <c r="AGP223"/>
      <c r="AGQ223"/>
      <c r="AGR223"/>
      <c r="AGS223"/>
      <c r="AGT223"/>
      <c r="AGU223"/>
      <c r="AGV223"/>
      <c r="AGW223"/>
      <c r="AGX223"/>
      <c r="AGY223"/>
      <c r="AGZ223"/>
      <c r="AHA223"/>
      <c r="AHB223"/>
      <c r="AHC223"/>
      <c r="AHD223"/>
      <c r="AHE223"/>
      <c r="AHF223"/>
      <c r="AHG223"/>
      <c r="AHH223"/>
      <c r="AHI223"/>
      <c r="AHJ223"/>
      <c r="AHK223"/>
      <c r="AHL223"/>
      <c r="AHM223"/>
      <c r="AHN223"/>
      <c r="AHO223"/>
      <c r="AHP223"/>
      <c r="AHQ223"/>
      <c r="AHR223"/>
      <c r="AHS223"/>
      <c r="AHT223"/>
      <c r="AHU223"/>
      <c r="AHV223"/>
      <c r="AHW223"/>
      <c r="AHX223"/>
      <c r="AHY223"/>
      <c r="AHZ223"/>
      <c r="AIA223"/>
      <c r="AIB223"/>
      <c r="AIC223"/>
      <c r="AID223"/>
      <c r="AIE223"/>
      <c r="AIF223"/>
      <c r="AIG223"/>
      <c r="AIH223"/>
      <c r="AII223"/>
      <c r="AIJ223"/>
      <c r="AIK223"/>
      <c r="AIL223"/>
      <c r="AIM223"/>
      <c r="AIN223"/>
      <c r="AIO223"/>
      <c r="AIP223"/>
      <c r="AIQ223"/>
      <c r="AIR223"/>
      <c r="AIS223"/>
      <c r="AIT223"/>
      <c r="AIU223"/>
      <c r="AIV223"/>
      <c r="AIW223"/>
      <c r="AIX223"/>
      <c r="AIY223"/>
      <c r="AIZ223"/>
      <c r="AJA223"/>
      <c r="AJB223"/>
      <c r="AJC223"/>
      <c r="AJD223"/>
      <c r="AJE223"/>
      <c r="AJF223"/>
      <c r="AJG223"/>
      <c r="AJH223"/>
      <c r="AJI223"/>
      <c r="AJJ223"/>
      <c r="AJK223"/>
      <c r="AJL223"/>
      <c r="AJM223"/>
      <c r="AJN223"/>
      <c r="AJO223"/>
      <c r="AJP223"/>
      <c r="AJQ223"/>
      <c r="AJR223"/>
      <c r="AJS223"/>
      <c r="AJT223"/>
      <c r="AJU223"/>
      <c r="AJV223"/>
      <c r="AJW223"/>
      <c r="AJX223"/>
      <c r="AJY223"/>
      <c r="AJZ223"/>
      <c r="AKA223"/>
      <c r="AKB223"/>
      <c r="AKC223"/>
      <c r="AKD223"/>
      <c r="AKE223"/>
      <c r="AKF223"/>
      <c r="AKG223"/>
      <c r="AKH223"/>
      <c r="AKI223"/>
      <c r="AKJ223"/>
      <c r="AKK223"/>
      <c r="AKL223"/>
      <c r="AKM223"/>
      <c r="AKN223"/>
      <c r="AKO223"/>
      <c r="AKP223"/>
      <c r="AKQ223"/>
      <c r="AKR223"/>
      <c r="AKS223"/>
      <c r="AKT223"/>
      <c r="AKU223"/>
      <c r="AKV223"/>
      <c r="AKW223"/>
      <c r="AKX223"/>
      <c r="AKY223"/>
      <c r="AKZ223"/>
      <c r="ALA223"/>
      <c r="ALB223"/>
      <c r="ALC223"/>
      <c r="ALD223"/>
      <c r="ALE223"/>
      <c r="ALF223"/>
      <c r="ALG223"/>
      <c r="ALH223"/>
      <c r="ALI223"/>
      <c r="ALJ223"/>
      <c r="ALK223"/>
      <c r="ALL223"/>
      <c r="ALM223"/>
      <c r="ALN223"/>
      <c r="ALO223"/>
      <c r="ALP223"/>
      <c r="ALQ223"/>
      <c r="ALR223"/>
      <c r="ALS223"/>
      <c r="ALT223"/>
      <c r="ALU223"/>
      <c r="ALV223"/>
      <c r="ALW223"/>
      <c r="ALX223"/>
      <c r="ALY223"/>
      <c r="ALZ223"/>
      <c r="AMA223"/>
      <c r="AMB223"/>
      <c r="AMC223"/>
      <c r="AMD223"/>
      <c r="AME223"/>
      <c r="AMF223"/>
      <c r="AMG223"/>
      <c r="AMH223"/>
      <c r="AMI223"/>
      <c r="AMJ223"/>
      <c r="AMK223"/>
      <c r="AML223"/>
    </row>
    <row r="224" spans="1:1026" ht="13.5" hidden="1" thickBot="1" x14ac:dyDescent="0.25">
      <c r="A224" s="614"/>
      <c r="B224" s="397"/>
      <c r="C224" s="212"/>
      <c r="D224" s="397"/>
      <c r="E224" s="213"/>
      <c r="F224" s="643"/>
      <c r="G224" s="398"/>
      <c r="H224" s="213"/>
      <c r="I224" s="400"/>
      <c r="J224" s="396"/>
      <c r="K224" s="218"/>
      <c r="L224" s="396"/>
      <c r="M224" s="218"/>
      <c r="N224" s="396"/>
      <c r="O224" s="398"/>
      <c r="P224" s="213"/>
      <c r="Q224" s="396"/>
      <c r="R224" s="396"/>
      <c r="S224" s="398"/>
      <c r="T224" s="401"/>
      <c r="U224" s="399"/>
      <c r="V224" s="400"/>
      <c r="W224" s="223"/>
      <c r="X224" s="224"/>
      <c r="Y224" s="400"/>
      <c r="Z224" s="399"/>
      <c r="AA224" s="219"/>
      <c r="AB224" s="493"/>
      <c r="AC224" s="494"/>
      <c r="AD224" s="494"/>
      <c r="AE224" s="495"/>
      <c r="AF224" s="493"/>
      <c r="AG224" s="496"/>
      <c r="AH224" s="494"/>
      <c r="AI224" s="496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  <c r="JD224"/>
      <c r="JE224"/>
      <c r="JF224"/>
      <c r="JG224"/>
      <c r="JH224"/>
      <c r="JI224"/>
      <c r="JJ224"/>
      <c r="JK224"/>
      <c r="JL224"/>
      <c r="JM224"/>
      <c r="JN224"/>
      <c r="JO224"/>
      <c r="JP224"/>
      <c r="JQ224"/>
      <c r="JR224"/>
      <c r="JS224"/>
      <c r="JT224"/>
      <c r="JU224"/>
      <c r="JV224"/>
      <c r="JW224"/>
      <c r="JX224"/>
      <c r="JY224"/>
      <c r="JZ224"/>
      <c r="KA224"/>
      <c r="KB224"/>
      <c r="KC224"/>
      <c r="KD224"/>
      <c r="KE224"/>
      <c r="KF224"/>
      <c r="KG224"/>
      <c r="KH224"/>
      <c r="KI224"/>
      <c r="KJ224"/>
      <c r="KK224"/>
      <c r="KL224"/>
      <c r="KM224"/>
      <c r="KN224"/>
      <c r="KO224"/>
      <c r="KP224"/>
      <c r="KQ224"/>
      <c r="KR224"/>
      <c r="KS224"/>
      <c r="KT224"/>
      <c r="KU224"/>
      <c r="KV224"/>
      <c r="KW224"/>
      <c r="KX224"/>
      <c r="KY224"/>
      <c r="KZ224"/>
      <c r="LA224"/>
      <c r="LB224"/>
      <c r="LC224"/>
      <c r="LD224"/>
      <c r="LE224"/>
      <c r="LF224"/>
      <c r="LG224"/>
      <c r="LH224"/>
      <c r="LI224"/>
      <c r="LJ224"/>
      <c r="LK224"/>
      <c r="LL224"/>
      <c r="LM224"/>
      <c r="LN224"/>
      <c r="LO224"/>
      <c r="LP224"/>
      <c r="LQ224"/>
      <c r="LR224"/>
      <c r="LS224"/>
      <c r="LT224"/>
      <c r="LU224"/>
      <c r="LV224"/>
      <c r="LW224"/>
      <c r="LX224"/>
      <c r="LY224"/>
      <c r="LZ224"/>
      <c r="MA224"/>
      <c r="MB224"/>
      <c r="MC224"/>
      <c r="MD224"/>
      <c r="ME224"/>
      <c r="MF224"/>
      <c r="MG224"/>
      <c r="MH224"/>
      <c r="MI224"/>
      <c r="MJ224"/>
      <c r="MK224"/>
      <c r="ML224"/>
      <c r="MM224"/>
      <c r="MN224"/>
      <c r="MO224"/>
      <c r="MP224"/>
      <c r="MQ224"/>
      <c r="MR224"/>
      <c r="MS224"/>
      <c r="MT224"/>
      <c r="MU224"/>
      <c r="MV224"/>
      <c r="MW224"/>
      <c r="MX224"/>
      <c r="MY224"/>
      <c r="MZ224"/>
      <c r="NA224"/>
      <c r="NB224"/>
      <c r="NC224"/>
      <c r="ND224"/>
      <c r="NE224"/>
      <c r="NF224"/>
      <c r="NG224"/>
      <c r="NH224"/>
      <c r="NI224"/>
      <c r="NJ224"/>
      <c r="NK224"/>
      <c r="NL224"/>
      <c r="NM224"/>
      <c r="NN224"/>
      <c r="NO224"/>
      <c r="NP224"/>
      <c r="NQ224"/>
      <c r="NR224"/>
      <c r="NS224"/>
      <c r="NT224"/>
      <c r="NU224"/>
      <c r="NV224"/>
      <c r="NW224"/>
      <c r="NX224"/>
      <c r="NY224"/>
      <c r="NZ224"/>
      <c r="OA224"/>
      <c r="OB224"/>
      <c r="OC224"/>
      <c r="OD224"/>
      <c r="OE224"/>
      <c r="OF224"/>
      <c r="OG224"/>
      <c r="OH224"/>
      <c r="OI224"/>
      <c r="OJ224"/>
      <c r="OK224"/>
      <c r="OL224"/>
      <c r="OM224"/>
      <c r="ON224"/>
      <c r="OO224"/>
      <c r="OP224"/>
      <c r="OQ224"/>
      <c r="OR224"/>
      <c r="OS224"/>
      <c r="OT224"/>
      <c r="OU224"/>
      <c r="OV224"/>
      <c r="OW224"/>
      <c r="OX224"/>
      <c r="OY224"/>
      <c r="OZ224"/>
      <c r="PA224"/>
      <c r="PB224"/>
      <c r="PC224"/>
      <c r="PD224"/>
      <c r="PE224"/>
      <c r="PF224"/>
      <c r="PG224"/>
      <c r="PH224"/>
      <c r="PI224"/>
      <c r="PJ224"/>
      <c r="PK224"/>
      <c r="PL224"/>
      <c r="PM224"/>
      <c r="PN224"/>
      <c r="PO224"/>
      <c r="PP224"/>
      <c r="PQ224"/>
      <c r="PR224"/>
      <c r="PS224"/>
      <c r="PT224"/>
      <c r="PU224"/>
      <c r="PV224"/>
      <c r="PW224"/>
      <c r="PX224"/>
      <c r="PY224"/>
      <c r="PZ224"/>
      <c r="QA224"/>
      <c r="QB224"/>
      <c r="QC224"/>
      <c r="QD224"/>
      <c r="QE224"/>
      <c r="QF224"/>
      <c r="QG224"/>
      <c r="QH224"/>
      <c r="QI224"/>
      <c r="QJ224"/>
      <c r="QK224"/>
      <c r="QL224"/>
      <c r="QM224"/>
      <c r="QN224"/>
      <c r="QO224"/>
      <c r="QP224"/>
      <c r="QQ224"/>
      <c r="QR224"/>
      <c r="QS224"/>
      <c r="QT224"/>
      <c r="QU224"/>
      <c r="QV224"/>
      <c r="QW224"/>
      <c r="QX224"/>
      <c r="QY224"/>
      <c r="QZ224"/>
      <c r="RA224"/>
      <c r="RB224"/>
      <c r="RC224"/>
      <c r="RD224"/>
      <c r="RE224"/>
      <c r="RF224"/>
      <c r="RG224"/>
      <c r="RH224"/>
      <c r="RI224"/>
      <c r="RJ224"/>
      <c r="RK224"/>
      <c r="RL224"/>
      <c r="RM224"/>
      <c r="RN224"/>
      <c r="RO224"/>
      <c r="RP224"/>
      <c r="RQ224"/>
      <c r="RR224"/>
      <c r="RS224"/>
      <c r="RT224"/>
      <c r="RU224"/>
      <c r="RV224"/>
      <c r="RW224"/>
      <c r="RX224"/>
      <c r="RY224"/>
      <c r="RZ224"/>
      <c r="SA224"/>
      <c r="SB224"/>
      <c r="SC224"/>
      <c r="SD224"/>
      <c r="SE224"/>
      <c r="SF224"/>
      <c r="SG224"/>
      <c r="SH224"/>
      <c r="SI224"/>
      <c r="SJ224"/>
      <c r="SK224"/>
      <c r="SL224"/>
      <c r="SM224"/>
      <c r="SN224"/>
      <c r="SO224"/>
      <c r="SP224"/>
      <c r="SQ224"/>
      <c r="SR224"/>
      <c r="SS224"/>
      <c r="ST224"/>
      <c r="SU224"/>
      <c r="SV224"/>
      <c r="SW224"/>
      <c r="SX224"/>
      <c r="SY224"/>
      <c r="SZ224"/>
      <c r="TA224"/>
      <c r="TB224"/>
      <c r="TC224"/>
      <c r="TD224"/>
      <c r="TE224"/>
      <c r="TF224"/>
      <c r="TG224"/>
      <c r="TH224"/>
      <c r="TI224"/>
      <c r="TJ224"/>
      <c r="TK224"/>
      <c r="TL224"/>
      <c r="TM224"/>
      <c r="TN224"/>
      <c r="TO224"/>
      <c r="TP224"/>
      <c r="TQ224"/>
      <c r="TR224"/>
      <c r="TS224"/>
      <c r="TT224"/>
      <c r="TU224"/>
      <c r="TV224"/>
      <c r="TW224"/>
      <c r="TX224"/>
      <c r="TY224"/>
      <c r="TZ224"/>
      <c r="UA224"/>
      <c r="UB224"/>
      <c r="UC224"/>
      <c r="UD224"/>
      <c r="UE224"/>
      <c r="UF224"/>
      <c r="UG224"/>
      <c r="UH224"/>
      <c r="UI224"/>
      <c r="UJ224"/>
      <c r="UK224"/>
      <c r="UL224"/>
      <c r="UM224"/>
      <c r="UN224"/>
      <c r="UO224"/>
      <c r="UP224"/>
      <c r="UQ224"/>
      <c r="UR224"/>
      <c r="US224"/>
      <c r="UT224"/>
      <c r="UU224"/>
      <c r="UV224"/>
      <c r="UW224"/>
      <c r="UX224"/>
      <c r="UY224"/>
      <c r="UZ224"/>
      <c r="VA224"/>
      <c r="VB224"/>
      <c r="VC224"/>
      <c r="VD224"/>
      <c r="VE224"/>
      <c r="VF224"/>
      <c r="VG224"/>
      <c r="VH224"/>
      <c r="VI224"/>
      <c r="VJ224"/>
      <c r="VK224"/>
      <c r="VL224"/>
      <c r="VM224"/>
      <c r="VN224"/>
      <c r="VO224"/>
      <c r="VP224"/>
      <c r="VQ224"/>
      <c r="VR224"/>
      <c r="VS224"/>
      <c r="VT224"/>
      <c r="VU224"/>
      <c r="VV224"/>
      <c r="VW224"/>
      <c r="VX224"/>
      <c r="VY224"/>
      <c r="VZ224"/>
      <c r="WA224"/>
      <c r="WB224"/>
      <c r="WC224"/>
      <c r="WD224"/>
      <c r="WE224"/>
      <c r="WF224"/>
      <c r="WG224"/>
      <c r="WH224"/>
      <c r="WI224"/>
      <c r="WJ224"/>
      <c r="WK224"/>
      <c r="WL224"/>
      <c r="WM224"/>
      <c r="WN224"/>
      <c r="WO224"/>
      <c r="WP224"/>
      <c r="WQ224"/>
      <c r="WR224"/>
      <c r="WS224"/>
      <c r="WT224"/>
      <c r="WU224"/>
      <c r="WV224"/>
      <c r="WW224"/>
      <c r="WX224"/>
      <c r="WY224"/>
      <c r="WZ224"/>
      <c r="XA224"/>
      <c r="XB224"/>
      <c r="XC224"/>
      <c r="XD224"/>
      <c r="XE224"/>
      <c r="XF224"/>
      <c r="XG224"/>
      <c r="XH224"/>
      <c r="XI224"/>
      <c r="XJ224"/>
      <c r="XK224"/>
      <c r="XL224"/>
      <c r="XM224"/>
      <c r="XN224"/>
      <c r="XO224"/>
      <c r="XP224"/>
      <c r="XQ224"/>
      <c r="XR224"/>
      <c r="XS224"/>
      <c r="XT224"/>
      <c r="XU224"/>
      <c r="XV224"/>
      <c r="XW224"/>
      <c r="XX224"/>
      <c r="XY224"/>
      <c r="XZ224"/>
      <c r="YA224"/>
      <c r="YB224"/>
      <c r="YC224"/>
      <c r="YD224"/>
      <c r="YE224"/>
      <c r="YF224"/>
      <c r="YG224"/>
      <c r="YH224"/>
      <c r="YI224"/>
      <c r="YJ224"/>
      <c r="YK224"/>
      <c r="YL224"/>
      <c r="YM224"/>
      <c r="YN224"/>
      <c r="YO224"/>
      <c r="YP224"/>
      <c r="YQ224"/>
      <c r="YR224"/>
      <c r="YS224"/>
      <c r="YT224"/>
      <c r="YU224"/>
      <c r="YV224"/>
      <c r="YW224"/>
      <c r="YX224"/>
      <c r="YY224"/>
      <c r="YZ224"/>
      <c r="ZA224"/>
      <c r="ZB224"/>
      <c r="ZC224"/>
      <c r="ZD224"/>
      <c r="ZE224"/>
      <c r="ZF224"/>
      <c r="ZG224"/>
      <c r="ZH224"/>
      <c r="ZI224"/>
      <c r="ZJ224"/>
      <c r="ZK224"/>
      <c r="ZL224"/>
      <c r="ZM224"/>
      <c r="ZN224"/>
      <c r="ZO224"/>
      <c r="ZP224"/>
      <c r="ZQ224"/>
      <c r="ZR224"/>
      <c r="ZS224"/>
      <c r="ZT224"/>
      <c r="ZU224"/>
      <c r="ZV224"/>
      <c r="ZW224"/>
      <c r="ZX224"/>
      <c r="ZY224"/>
      <c r="ZZ224"/>
      <c r="AAA224"/>
      <c r="AAB224"/>
      <c r="AAC224"/>
      <c r="AAD224"/>
      <c r="AAE224"/>
      <c r="AAF224"/>
      <c r="AAG224"/>
      <c r="AAH224"/>
      <c r="AAI224"/>
      <c r="AAJ224"/>
      <c r="AAK224"/>
      <c r="AAL224"/>
      <c r="AAM224"/>
      <c r="AAN224"/>
      <c r="AAO224"/>
      <c r="AAP224"/>
      <c r="AAQ224"/>
      <c r="AAR224"/>
      <c r="AAS224"/>
      <c r="AAT224"/>
      <c r="AAU224"/>
      <c r="AAV224"/>
      <c r="AAW224"/>
      <c r="AAX224"/>
      <c r="AAY224"/>
      <c r="AAZ224"/>
      <c r="ABA224"/>
      <c r="ABB224"/>
      <c r="ABC224"/>
      <c r="ABD224"/>
      <c r="ABE224"/>
      <c r="ABF224"/>
      <c r="ABG224"/>
      <c r="ABH224"/>
      <c r="ABI224"/>
      <c r="ABJ224"/>
      <c r="ABK224"/>
      <c r="ABL224"/>
      <c r="ABM224"/>
      <c r="ABN224"/>
      <c r="ABO224"/>
      <c r="ABP224"/>
      <c r="ABQ224"/>
      <c r="ABR224"/>
      <c r="ABS224"/>
      <c r="ABT224"/>
      <c r="ABU224"/>
      <c r="ABV224"/>
      <c r="ABW224"/>
      <c r="ABX224"/>
      <c r="ABY224"/>
      <c r="ABZ224"/>
      <c r="ACA224"/>
      <c r="ACB224"/>
      <c r="ACC224"/>
      <c r="ACD224"/>
      <c r="ACE224"/>
      <c r="ACF224"/>
      <c r="ACG224"/>
      <c r="ACH224"/>
      <c r="ACI224"/>
      <c r="ACJ224"/>
      <c r="ACK224"/>
      <c r="ACL224"/>
      <c r="ACM224"/>
      <c r="ACN224"/>
      <c r="ACO224"/>
      <c r="ACP224"/>
      <c r="ACQ224"/>
      <c r="ACR224"/>
      <c r="ACS224"/>
      <c r="ACT224"/>
      <c r="ACU224"/>
      <c r="ACV224"/>
      <c r="ACW224"/>
      <c r="ACX224"/>
      <c r="ACY224"/>
      <c r="ACZ224"/>
      <c r="ADA224"/>
      <c r="ADB224"/>
      <c r="ADC224"/>
      <c r="ADD224"/>
      <c r="ADE224"/>
      <c r="ADF224"/>
      <c r="ADG224"/>
      <c r="ADH224"/>
      <c r="ADI224"/>
      <c r="ADJ224"/>
      <c r="ADK224"/>
      <c r="ADL224"/>
      <c r="ADM224"/>
      <c r="ADN224"/>
      <c r="ADO224"/>
      <c r="ADP224"/>
      <c r="ADQ224"/>
      <c r="ADR224"/>
      <c r="ADS224"/>
      <c r="ADT224"/>
      <c r="ADU224"/>
      <c r="ADV224"/>
      <c r="ADW224"/>
      <c r="ADX224"/>
      <c r="ADY224"/>
      <c r="ADZ224"/>
      <c r="AEA224"/>
      <c r="AEB224"/>
      <c r="AEC224"/>
      <c r="AED224"/>
      <c r="AEE224"/>
      <c r="AEF224"/>
      <c r="AEG224"/>
      <c r="AEH224"/>
      <c r="AEI224"/>
      <c r="AEJ224"/>
      <c r="AEK224"/>
      <c r="AEL224"/>
      <c r="AEM224"/>
      <c r="AEN224"/>
      <c r="AEO224"/>
      <c r="AEP224"/>
      <c r="AEQ224"/>
      <c r="AER224"/>
      <c r="AES224"/>
      <c r="AET224"/>
      <c r="AEU224"/>
      <c r="AEV224"/>
      <c r="AEW224"/>
      <c r="AEX224"/>
      <c r="AEY224"/>
      <c r="AEZ224"/>
      <c r="AFA224"/>
      <c r="AFB224"/>
      <c r="AFC224"/>
      <c r="AFD224"/>
      <c r="AFE224"/>
      <c r="AFF224"/>
      <c r="AFG224"/>
      <c r="AFH224"/>
      <c r="AFI224"/>
      <c r="AFJ224"/>
      <c r="AFK224"/>
      <c r="AFL224"/>
      <c r="AFM224"/>
      <c r="AFN224"/>
      <c r="AFO224"/>
      <c r="AFP224"/>
      <c r="AFQ224"/>
      <c r="AFR224"/>
      <c r="AFS224"/>
      <c r="AFT224"/>
      <c r="AFU224"/>
      <c r="AFV224"/>
      <c r="AFW224"/>
      <c r="AFX224"/>
      <c r="AFY224"/>
      <c r="AFZ224"/>
      <c r="AGA224"/>
      <c r="AGB224"/>
      <c r="AGC224"/>
      <c r="AGD224"/>
      <c r="AGE224"/>
      <c r="AGF224"/>
      <c r="AGG224"/>
      <c r="AGH224"/>
      <c r="AGI224"/>
      <c r="AGJ224"/>
      <c r="AGK224"/>
      <c r="AGL224"/>
      <c r="AGM224"/>
      <c r="AGN224"/>
      <c r="AGO224"/>
      <c r="AGP224"/>
      <c r="AGQ224"/>
      <c r="AGR224"/>
      <c r="AGS224"/>
      <c r="AGT224"/>
      <c r="AGU224"/>
      <c r="AGV224"/>
      <c r="AGW224"/>
      <c r="AGX224"/>
      <c r="AGY224"/>
      <c r="AGZ224"/>
      <c r="AHA224"/>
      <c r="AHB224"/>
      <c r="AHC224"/>
      <c r="AHD224"/>
      <c r="AHE224"/>
      <c r="AHF224"/>
      <c r="AHG224"/>
      <c r="AHH224"/>
      <c r="AHI224"/>
      <c r="AHJ224"/>
      <c r="AHK224"/>
      <c r="AHL224"/>
      <c r="AHM224"/>
      <c r="AHN224"/>
      <c r="AHO224"/>
      <c r="AHP224"/>
      <c r="AHQ224"/>
      <c r="AHR224"/>
      <c r="AHS224"/>
      <c r="AHT224"/>
      <c r="AHU224"/>
      <c r="AHV224"/>
      <c r="AHW224"/>
      <c r="AHX224"/>
      <c r="AHY224"/>
      <c r="AHZ224"/>
      <c r="AIA224"/>
      <c r="AIB224"/>
      <c r="AIC224"/>
      <c r="AID224"/>
      <c r="AIE224"/>
      <c r="AIF224"/>
      <c r="AIG224"/>
      <c r="AIH224"/>
      <c r="AII224"/>
      <c r="AIJ224"/>
      <c r="AIK224"/>
      <c r="AIL224"/>
      <c r="AIM224"/>
      <c r="AIN224"/>
      <c r="AIO224"/>
      <c r="AIP224"/>
      <c r="AIQ224"/>
      <c r="AIR224"/>
      <c r="AIS224"/>
      <c r="AIT224"/>
      <c r="AIU224"/>
      <c r="AIV224"/>
      <c r="AIW224"/>
      <c r="AIX224"/>
      <c r="AIY224"/>
      <c r="AIZ224"/>
      <c r="AJA224"/>
      <c r="AJB224"/>
      <c r="AJC224"/>
      <c r="AJD224"/>
      <c r="AJE224"/>
      <c r="AJF224"/>
      <c r="AJG224"/>
      <c r="AJH224"/>
      <c r="AJI224"/>
      <c r="AJJ224"/>
      <c r="AJK224"/>
      <c r="AJL224"/>
      <c r="AJM224"/>
      <c r="AJN224"/>
      <c r="AJO224"/>
      <c r="AJP224"/>
      <c r="AJQ224"/>
      <c r="AJR224"/>
      <c r="AJS224"/>
      <c r="AJT224"/>
      <c r="AJU224"/>
      <c r="AJV224"/>
      <c r="AJW224"/>
      <c r="AJX224"/>
      <c r="AJY224"/>
      <c r="AJZ224"/>
      <c r="AKA224"/>
      <c r="AKB224"/>
      <c r="AKC224"/>
      <c r="AKD224"/>
      <c r="AKE224"/>
      <c r="AKF224"/>
      <c r="AKG224"/>
      <c r="AKH224"/>
      <c r="AKI224"/>
      <c r="AKJ224"/>
      <c r="AKK224"/>
      <c r="AKL224"/>
      <c r="AKM224"/>
      <c r="AKN224"/>
      <c r="AKO224"/>
      <c r="AKP224"/>
      <c r="AKQ224"/>
      <c r="AKR224"/>
      <c r="AKS224"/>
      <c r="AKT224"/>
      <c r="AKU224"/>
      <c r="AKV224"/>
      <c r="AKW224"/>
      <c r="AKX224"/>
      <c r="AKY224"/>
      <c r="AKZ224"/>
      <c r="ALA224"/>
      <c r="ALB224"/>
      <c r="ALC224"/>
      <c r="ALD224"/>
      <c r="ALE224"/>
      <c r="ALF224"/>
      <c r="ALG224"/>
      <c r="ALH224"/>
      <c r="ALI224"/>
      <c r="ALJ224"/>
      <c r="ALK224"/>
      <c r="ALL224"/>
      <c r="ALM224"/>
      <c r="ALN224"/>
      <c r="ALO224"/>
      <c r="ALP224"/>
      <c r="ALQ224"/>
      <c r="ALR224"/>
      <c r="ALS224"/>
      <c r="ALT224"/>
      <c r="ALU224"/>
      <c r="ALV224"/>
      <c r="ALW224"/>
      <c r="ALX224"/>
      <c r="ALY224"/>
      <c r="ALZ224"/>
      <c r="AMA224"/>
      <c r="AMB224"/>
      <c r="AMC224"/>
      <c r="AMD224"/>
      <c r="AME224"/>
      <c r="AMF224"/>
      <c r="AMG224"/>
      <c r="AMH224"/>
      <c r="AMI224"/>
      <c r="AMJ224"/>
      <c r="AMK224"/>
      <c r="AML224"/>
    </row>
    <row r="225" spans="1:1026" ht="13.5" hidden="1" thickBot="1" x14ac:dyDescent="0.25">
      <c r="A225" s="614"/>
      <c r="B225" s="397"/>
      <c r="C225" s="212"/>
      <c r="D225" s="397"/>
      <c r="E225" s="213"/>
      <c r="F225" s="643"/>
      <c r="G225" s="398"/>
      <c r="H225" s="213"/>
      <c r="I225" s="400"/>
      <c r="J225" s="396"/>
      <c r="K225" s="218"/>
      <c r="L225" s="396"/>
      <c r="M225" s="218"/>
      <c r="N225" s="396"/>
      <c r="O225" s="398"/>
      <c r="P225" s="213"/>
      <c r="Q225" s="396"/>
      <c r="R225" s="396"/>
      <c r="S225" s="398"/>
      <c r="T225" s="401"/>
      <c r="U225" s="399"/>
      <c r="V225" s="400"/>
      <c r="W225" s="223"/>
      <c r="X225" s="224"/>
      <c r="Y225" s="400"/>
      <c r="Z225" s="399"/>
      <c r="AA225" s="219"/>
      <c r="AB225" s="493"/>
      <c r="AC225" s="494"/>
      <c r="AD225" s="494"/>
      <c r="AE225" s="495"/>
      <c r="AF225" s="493"/>
      <c r="AG225" s="496"/>
      <c r="AH225" s="494"/>
      <c r="AI225" s="496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  <c r="LK225"/>
      <c r="LL225"/>
      <c r="LM225"/>
      <c r="LN225"/>
      <c r="LO225"/>
      <c r="LP225"/>
      <c r="LQ225"/>
      <c r="LR225"/>
      <c r="LS225"/>
      <c r="LT225"/>
      <c r="LU225"/>
      <c r="LV225"/>
      <c r="LW225"/>
      <c r="LX225"/>
      <c r="LY225"/>
      <c r="LZ225"/>
      <c r="MA225"/>
      <c r="MB225"/>
      <c r="MC225"/>
      <c r="MD225"/>
      <c r="ME225"/>
      <c r="MF225"/>
      <c r="MG225"/>
      <c r="MH225"/>
      <c r="MI225"/>
      <c r="MJ225"/>
      <c r="MK225"/>
      <c r="ML225"/>
      <c r="MM225"/>
      <c r="MN225"/>
      <c r="MO225"/>
      <c r="MP225"/>
      <c r="MQ225"/>
      <c r="MR225"/>
      <c r="MS225"/>
      <c r="MT225"/>
      <c r="MU225"/>
      <c r="MV225"/>
      <c r="MW225"/>
      <c r="MX225"/>
      <c r="MY225"/>
      <c r="MZ225"/>
      <c r="NA225"/>
      <c r="NB225"/>
      <c r="NC225"/>
      <c r="ND225"/>
      <c r="NE225"/>
      <c r="NF225"/>
      <c r="NG225"/>
      <c r="NH225"/>
      <c r="NI225"/>
      <c r="NJ225"/>
      <c r="NK225"/>
      <c r="NL225"/>
      <c r="NM225"/>
      <c r="NN225"/>
      <c r="NO225"/>
      <c r="NP225"/>
      <c r="NQ225"/>
      <c r="NR225"/>
      <c r="NS225"/>
      <c r="NT225"/>
      <c r="NU225"/>
      <c r="NV225"/>
      <c r="NW225"/>
      <c r="NX225"/>
      <c r="NY225"/>
      <c r="NZ225"/>
      <c r="OA225"/>
      <c r="OB225"/>
      <c r="OC225"/>
      <c r="OD225"/>
      <c r="OE225"/>
      <c r="OF225"/>
      <c r="OG225"/>
      <c r="OH225"/>
      <c r="OI225"/>
      <c r="OJ225"/>
      <c r="OK225"/>
      <c r="OL225"/>
      <c r="OM225"/>
      <c r="ON225"/>
      <c r="OO225"/>
      <c r="OP225"/>
      <c r="OQ225"/>
      <c r="OR225"/>
      <c r="OS225"/>
      <c r="OT225"/>
      <c r="OU225"/>
      <c r="OV225"/>
      <c r="OW225"/>
      <c r="OX225"/>
      <c r="OY225"/>
      <c r="OZ225"/>
      <c r="PA225"/>
      <c r="PB225"/>
      <c r="PC225"/>
      <c r="PD225"/>
      <c r="PE225"/>
      <c r="PF225"/>
      <c r="PG225"/>
      <c r="PH225"/>
      <c r="PI225"/>
      <c r="PJ225"/>
      <c r="PK225"/>
      <c r="PL225"/>
      <c r="PM225"/>
      <c r="PN225"/>
      <c r="PO225"/>
      <c r="PP225"/>
      <c r="PQ225"/>
      <c r="PR225"/>
      <c r="PS225"/>
      <c r="PT225"/>
      <c r="PU225"/>
      <c r="PV225"/>
      <c r="PW225"/>
      <c r="PX225"/>
      <c r="PY225"/>
      <c r="PZ225"/>
      <c r="QA225"/>
      <c r="QB225"/>
      <c r="QC225"/>
      <c r="QD225"/>
      <c r="QE225"/>
      <c r="QF225"/>
      <c r="QG225"/>
      <c r="QH225"/>
      <c r="QI225"/>
      <c r="QJ225"/>
      <c r="QK225"/>
      <c r="QL225"/>
      <c r="QM225"/>
      <c r="QN225"/>
      <c r="QO225"/>
      <c r="QP225"/>
      <c r="QQ225"/>
      <c r="QR225"/>
      <c r="QS225"/>
      <c r="QT225"/>
      <c r="QU225"/>
      <c r="QV225"/>
      <c r="QW225"/>
      <c r="QX225"/>
      <c r="QY225"/>
      <c r="QZ225"/>
      <c r="RA225"/>
      <c r="RB225"/>
      <c r="RC225"/>
      <c r="RD225"/>
      <c r="RE225"/>
      <c r="RF225"/>
      <c r="RG225"/>
      <c r="RH225"/>
      <c r="RI225"/>
      <c r="RJ225"/>
      <c r="RK225"/>
      <c r="RL225"/>
      <c r="RM225"/>
      <c r="RN225"/>
      <c r="RO225"/>
      <c r="RP225"/>
      <c r="RQ225"/>
      <c r="RR225"/>
      <c r="RS225"/>
      <c r="RT225"/>
      <c r="RU225"/>
      <c r="RV225"/>
      <c r="RW225"/>
      <c r="RX225"/>
      <c r="RY225"/>
      <c r="RZ225"/>
      <c r="SA225"/>
      <c r="SB225"/>
      <c r="SC225"/>
      <c r="SD225"/>
      <c r="SE225"/>
      <c r="SF225"/>
      <c r="SG225"/>
      <c r="SH225"/>
      <c r="SI225"/>
      <c r="SJ225"/>
      <c r="SK225"/>
      <c r="SL225"/>
      <c r="SM225"/>
      <c r="SN225"/>
      <c r="SO225"/>
      <c r="SP225"/>
      <c r="SQ225"/>
      <c r="SR225"/>
      <c r="SS225"/>
      <c r="ST225"/>
      <c r="SU225"/>
      <c r="SV225"/>
      <c r="SW225"/>
      <c r="SX225"/>
      <c r="SY225"/>
      <c r="SZ225"/>
      <c r="TA225"/>
      <c r="TB225"/>
      <c r="TC225"/>
      <c r="TD225"/>
      <c r="TE225"/>
      <c r="TF225"/>
      <c r="TG225"/>
      <c r="TH225"/>
      <c r="TI225"/>
      <c r="TJ225"/>
      <c r="TK225"/>
      <c r="TL225"/>
      <c r="TM225"/>
      <c r="TN225"/>
      <c r="TO225"/>
      <c r="TP225"/>
      <c r="TQ225"/>
      <c r="TR225"/>
      <c r="TS225"/>
      <c r="TT225"/>
      <c r="TU225"/>
      <c r="TV225"/>
      <c r="TW225"/>
      <c r="TX225"/>
      <c r="TY225"/>
      <c r="TZ225"/>
      <c r="UA225"/>
      <c r="UB225"/>
      <c r="UC225"/>
      <c r="UD225"/>
      <c r="UE225"/>
      <c r="UF225"/>
      <c r="UG225"/>
      <c r="UH225"/>
      <c r="UI225"/>
      <c r="UJ225"/>
      <c r="UK225"/>
      <c r="UL225"/>
      <c r="UM225"/>
      <c r="UN225"/>
      <c r="UO225"/>
      <c r="UP225"/>
      <c r="UQ225"/>
      <c r="UR225"/>
      <c r="US225"/>
      <c r="UT225"/>
      <c r="UU225"/>
      <c r="UV225"/>
      <c r="UW225"/>
      <c r="UX225"/>
      <c r="UY225"/>
      <c r="UZ225"/>
      <c r="VA225"/>
      <c r="VB225"/>
      <c r="VC225"/>
      <c r="VD225"/>
      <c r="VE225"/>
      <c r="VF225"/>
      <c r="VG225"/>
      <c r="VH225"/>
      <c r="VI225"/>
      <c r="VJ225"/>
      <c r="VK225"/>
      <c r="VL225"/>
      <c r="VM225"/>
      <c r="VN225"/>
      <c r="VO225"/>
      <c r="VP225"/>
      <c r="VQ225"/>
      <c r="VR225"/>
      <c r="VS225"/>
      <c r="VT225"/>
      <c r="VU225"/>
      <c r="VV225"/>
      <c r="VW225"/>
      <c r="VX225"/>
      <c r="VY225"/>
      <c r="VZ225"/>
      <c r="WA225"/>
      <c r="WB225"/>
      <c r="WC225"/>
      <c r="WD225"/>
      <c r="WE225"/>
      <c r="WF225"/>
      <c r="WG225"/>
      <c r="WH225"/>
      <c r="WI225"/>
      <c r="WJ225"/>
      <c r="WK225"/>
      <c r="WL225"/>
      <c r="WM225"/>
      <c r="WN225"/>
      <c r="WO225"/>
      <c r="WP225"/>
      <c r="WQ225"/>
      <c r="WR225"/>
      <c r="WS225"/>
      <c r="WT225"/>
      <c r="WU225"/>
      <c r="WV225"/>
      <c r="WW225"/>
      <c r="WX225"/>
      <c r="WY225"/>
      <c r="WZ225"/>
      <c r="XA225"/>
      <c r="XB225"/>
      <c r="XC225"/>
      <c r="XD225"/>
      <c r="XE225"/>
      <c r="XF225"/>
      <c r="XG225"/>
      <c r="XH225"/>
      <c r="XI225"/>
      <c r="XJ225"/>
      <c r="XK225"/>
      <c r="XL225"/>
      <c r="XM225"/>
      <c r="XN225"/>
      <c r="XO225"/>
      <c r="XP225"/>
      <c r="XQ225"/>
      <c r="XR225"/>
      <c r="XS225"/>
      <c r="XT225"/>
      <c r="XU225"/>
      <c r="XV225"/>
      <c r="XW225"/>
      <c r="XX225"/>
      <c r="XY225"/>
      <c r="XZ225"/>
      <c r="YA225"/>
      <c r="YB225"/>
      <c r="YC225"/>
      <c r="YD225"/>
      <c r="YE225"/>
      <c r="YF225"/>
      <c r="YG225"/>
      <c r="YH225"/>
      <c r="YI225"/>
      <c r="YJ225"/>
      <c r="YK225"/>
      <c r="YL225"/>
      <c r="YM225"/>
      <c r="YN225"/>
      <c r="YO225"/>
      <c r="YP225"/>
      <c r="YQ225"/>
      <c r="YR225"/>
      <c r="YS225"/>
      <c r="YT225"/>
      <c r="YU225"/>
      <c r="YV225"/>
      <c r="YW225"/>
      <c r="YX225"/>
      <c r="YY225"/>
      <c r="YZ225"/>
      <c r="ZA225"/>
      <c r="ZB225"/>
      <c r="ZC225"/>
      <c r="ZD225"/>
      <c r="ZE225"/>
      <c r="ZF225"/>
      <c r="ZG225"/>
      <c r="ZH225"/>
      <c r="ZI225"/>
      <c r="ZJ225"/>
      <c r="ZK225"/>
      <c r="ZL225"/>
      <c r="ZM225"/>
      <c r="ZN225"/>
      <c r="ZO225"/>
      <c r="ZP225"/>
      <c r="ZQ225"/>
      <c r="ZR225"/>
      <c r="ZS225"/>
      <c r="ZT225"/>
      <c r="ZU225"/>
      <c r="ZV225"/>
      <c r="ZW225"/>
      <c r="ZX225"/>
      <c r="ZY225"/>
      <c r="ZZ225"/>
      <c r="AAA225"/>
      <c r="AAB225"/>
      <c r="AAC225"/>
      <c r="AAD225"/>
      <c r="AAE225"/>
      <c r="AAF225"/>
      <c r="AAG225"/>
      <c r="AAH225"/>
      <c r="AAI225"/>
      <c r="AAJ225"/>
      <c r="AAK225"/>
      <c r="AAL225"/>
      <c r="AAM225"/>
      <c r="AAN225"/>
      <c r="AAO225"/>
      <c r="AAP225"/>
      <c r="AAQ225"/>
      <c r="AAR225"/>
      <c r="AAS225"/>
      <c r="AAT225"/>
      <c r="AAU225"/>
      <c r="AAV225"/>
      <c r="AAW225"/>
      <c r="AAX225"/>
      <c r="AAY225"/>
      <c r="AAZ225"/>
      <c r="ABA225"/>
      <c r="ABB225"/>
      <c r="ABC225"/>
      <c r="ABD225"/>
      <c r="ABE225"/>
      <c r="ABF225"/>
      <c r="ABG225"/>
      <c r="ABH225"/>
      <c r="ABI225"/>
      <c r="ABJ225"/>
      <c r="ABK225"/>
      <c r="ABL225"/>
      <c r="ABM225"/>
      <c r="ABN225"/>
      <c r="ABO225"/>
      <c r="ABP225"/>
      <c r="ABQ225"/>
      <c r="ABR225"/>
      <c r="ABS225"/>
      <c r="ABT225"/>
      <c r="ABU225"/>
      <c r="ABV225"/>
      <c r="ABW225"/>
      <c r="ABX225"/>
      <c r="ABY225"/>
      <c r="ABZ225"/>
      <c r="ACA225"/>
      <c r="ACB225"/>
      <c r="ACC225"/>
      <c r="ACD225"/>
      <c r="ACE225"/>
      <c r="ACF225"/>
      <c r="ACG225"/>
      <c r="ACH225"/>
      <c r="ACI225"/>
      <c r="ACJ225"/>
      <c r="ACK225"/>
      <c r="ACL225"/>
      <c r="ACM225"/>
      <c r="ACN225"/>
      <c r="ACO225"/>
      <c r="ACP225"/>
      <c r="ACQ225"/>
      <c r="ACR225"/>
      <c r="ACS225"/>
      <c r="ACT225"/>
      <c r="ACU225"/>
      <c r="ACV225"/>
      <c r="ACW225"/>
      <c r="ACX225"/>
      <c r="ACY225"/>
      <c r="ACZ225"/>
      <c r="ADA225"/>
      <c r="ADB225"/>
      <c r="ADC225"/>
      <c r="ADD225"/>
      <c r="ADE225"/>
      <c r="ADF225"/>
      <c r="ADG225"/>
      <c r="ADH225"/>
      <c r="ADI225"/>
      <c r="ADJ225"/>
      <c r="ADK225"/>
      <c r="ADL225"/>
      <c r="ADM225"/>
      <c r="ADN225"/>
      <c r="ADO225"/>
      <c r="ADP225"/>
      <c r="ADQ225"/>
      <c r="ADR225"/>
      <c r="ADS225"/>
      <c r="ADT225"/>
      <c r="ADU225"/>
      <c r="ADV225"/>
      <c r="ADW225"/>
      <c r="ADX225"/>
      <c r="ADY225"/>
      <c r="ADZ225"/>
      <c r="AEA225"/>
      <c r="AEB225"/>
      <c r="AEC225"/>
      <c r="AED225"/>
      <c r="AEE225"/>
      <c r="AEF225"/>
      <c r="AEG225"/>
      <c r="AEH225"/>
      <c r="AEI225"/>
      <c r="AEJ225"/>
      <c r="AEK225"/>
      <c r="AEL225"/>
      <c r="AEM225"/>
      <c r="AEN225"/>
      <c r="AEO225"/>
      <c r="AEP225"/>
      <c r="AEQ225"/>
      <c r="AER225"/>
      <c r="AES225"/>
      <c r="AET225"/>
      <c r="AEU225"/>
      <c r="AEV225"/>
      <c r="AEW225"/>
      <c r="AEX225"/>
      <c r="AEY225"/>
      <c r="AEZ225"/>
      <c r="AFA225"/>
      <c r="AFB225"/>
      <c r="AFC225"/>
      <c r="AFD225"/>
      <c r="AFE225"/>
      <c r="AFF225"/>
      <c r="AFG225"/>
      <c r="AFH225"/>
      <c r="AFI225"/>
      <c r="AFJ225"/>
      <c r="AFK225"/>
      <c r="AFL225"/>
      <c r="AFM225"/>
      <c r="AFN225"/>
      <c r="AFO225"/>
      <c r="AFP225"/>
      <c r="AFQ225"/>
      <c r="AFR225"/>
      <c r="AFS225"/>
      <c r="AFT225"/>
      <c r="AFU225"/>
      <c r="AFV225"/>
      <c r="AFW225"/>
      <c r="AFX225"/>
      <c r="AFY225"/>
      <c r="AFZ225"/>
      <c r="AGA225"/>
      <c r="AGB225"/>
      <c r="AGC225"/>
      <c r="AGD225"/>
      <c r="AGE225"/>
      <c r="AGF225"/>
      <c r="AGG225"/>
      <c r="AGH225"/>
      <c r="AGI225"/>
      <c r="AGJ225"/>
      <c r="AGK225"/>
      <c r="AGL225"/>
      <c r="AGM225"/>
      <c r="AGN225"/>
      <c r="AGO225"/>
      <c r="AGP225"/>
      <c r="AGQ225"/>
      <c r="AGR225"/>
      <c r="AGS225"/>
      <c r="AGT225"/>
      <c r="AGU225"/>
      <c r="AGV225"/>
      <c r="AGW225"/>
      <c r="AGX225"/>
      <c r="AGY225"/>
      <c r="AGZ225"/>
      <c r="AHA225"/>
      <c r="AHB225"/>
      <c r="AHC225"/>
      <c r="AHD225"/>
      <c r="AHE225"/>
      <c r="AHF225"/>
      <c r="AHG225"/>
      <c r="AHH225"/>
      <c r="AHI225"/>
      <c r="AHJ225"/>
      <c r="AHK225"/>
      <c r="AHL225"/>
      <c r="AHM225"/>
      <c r="AHN225"/>
      <c r="AHO225"/>
      <c r="AHP225"/>
      <c r="AHQ225"/>
      <c r="AHR225"/>
      <c r="AHS225"/>
      <c r="AHT225"/>
      <c r="AHU225"/>
      <c r="AHV225"/>
      <c r="AHW225"/>
      <c r="AHX225"/>
      <c r="AHY225"/>
      <c r="AHZ225"/>
      <c r="AIA225"/>
      <c r="AIB225"/>
      <c r="AIC225"/>
      <c r="AID225"/>
      <c r="AIE225"/>
      <c r="AIF225"/>
      <c r="AIG225"/>
      <c r="AIH225"/>
      <c r="AII225"/>
      <c r="AIJ225"/>
      <c r="AIK225"/>
      <c r="AIL225"/>
      <c r="AIM225"/>
      <c r="AIN225"/>
      <c r="AIO225"/>
      <c r="AIP225"/>
      <c r="AIQ225"/>
      <c r="AIR225"/>
      <c r="AIS225"/>
      <c r="AIT225"/>
      <c r="AIU225"/>
      <c r="AIV225"/>
      <c r="AIW225"/>
      <c r="AIX225"/>
      <c r="AIY225"/>
      <c r="AIZ225"/>
      <c r="AJA225"/>
      <c r="AJB225"/>
      <c r="AJC225"/>
      <c r="AJD225"/>
      <c r="AJE225"/>
      <c r="AJF225"/>
      <c r="AJG225"/>
      <c r="AJH225"/>
      <c r="AJI225"/>
      <c r="AJJ225"/>
      <c r="AJK225"/>
      <c r="AJL225"/>
      <c r="AJM225"/>
      <c r="AJN225"/>
      <c r="AJO225"/>
      <c r="AJP225"/>
      <c r="AJQ225"/>
      <c r="AJR225"/>
      <c r="AJS225"/>
      <c r="AJT225"/>
      <c r="AJU225"/>
      <c r="AJV225"/>
      <c r="AJW225"/>
      <c r="AJX225"/>
      <c r="AJY225"/>
      <c r="AJZ225"/>
      <c r="AKA225"/>
      <c r="AKB225"/>
      <c r="AKC225"/>
      <c r="AKD225"/>
      <c r="AKE225"/>
      <c r="AKF225"/>
      <c r="AKG225"/>
      <c r="AKH225"/>
      <c r="AKI225"/>
      <c r="AKJ225"/>
      <c r="AKK225"/>
      <c r="AKL225"/>
      <c r="AKM225"/>
      <c r="AKN225"/>
      <c r="AKO225"/>
      <c r="AKP225"/>
      <c r="AKQ225"/>
      <c r="AKR225"/>
      <c r="AKS225"/>
      <c r="AKT225"/>
      <c r="AKU225"/>
      <c r="AKV225"/>
      <c r="AKW225"/>
      <c r="AKX225"/>
      <c r="AKY225"/>
      <c r="AKZ225"/>
      <c r="ALA225"/>
      <c r="ALB225"/>
      <c r="ALC225"/>
      <c r="ALD225"/>
      <c r="ALE225"/>
      <c r="ALF225"/>
      <c r="ALG225"/>
      <c r="ALH225"/>
      <c r="ALI225"/>
      <c r="ALJ225"/>
      <c r="ALK225"/>
      <c r="ALL225"/>
      <c r="ALM225"/>
      <c r="ALN225"/>
      <c r="ALO225"/>
      <c r="ALP225"/>
      <c r="ALQ225"/>
      <c r="ALR225"/>
      <c r="ALS225"/>
      <c r="ALT225"/>
      <c r="ALU225"/>
      <c r="ALV225"/>
      <c r="ALW225"/>
      <c r="ALX225"/>
      <c r="ALY225"/>
      <c r="ALZ225"/>
      <c r="AMA225"/>
      <c r="AMB225"/>
      <c r="AMC225"/>
      <c r="AMD225"/>
      <c r="AME225"/>
      <c r="AMF225"/>
      <c r="AMG225"/>
      <c r="AMH225"/>
      <c r="AMI225"/>
      <c r="AMJ225"/>
      <c r="AMK225"/>
      <c r="AML225"/>
    </row>
    <row r="226" spans="1:1026" ht="13.5" hidden="1" thickBot="1" x14ac:dyDescent="0.25">
      <c r="A226" s="614"/>
      <c r="B226" s="397"/>
      <c r="C226" s="212"/>
      <c r="D226" s="397"/>
      <c r="E226" s="213"/>
      <c r="F226" s="643"/>
      <c r="G226" s="398"/>
      <c r="H226" s="213"/>
      <c r="I226" s="400"/>
      <c r="J226" s="396"/>
      <c r="K226" s="218"/>
      <c r="L226" s="396"/>
      <c r="M226" s="218"/>
      <c r="N226" s="396"/>
      <c r="O226" s="398"/>
      <c r="P226" s="213"/>
      <c r="Q226" s="396"/>
      <c r="R226" s="396"/>
      <c r="S226" s="398"/>
      <c r="T226" s="401"/>
      <c r="U226" s="399"/>
      <c r="V226" s="400"/>
      <c r="W226" s="223"/>
      <c r="X226" s="224"/>
      <c r="Y226" s="400"/>
      <c r="Z226" s="399"/>
      <c r="AA226" s="219"/>
      <c r="AB226" s="493"/>
      <c r="AC226" s="494"/>
      <c r="AD226" s="494"/>
      <c r="AE226" s="495"/>
      <c r="AF226" s="493"/>
      <c r="AG226" s="496"/>
      <c r="AH226" s="494"/>
      <c r="AI226" s="49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  <c r="LK226"/>
      <c r="LL226"/>
      <c r="LM226"/>
      <c r="LN226"/>
      <c r="LO226"/>
      <c r="LP226"/>
      <c r="LQ226"/>
      <c r="LR226"/>
      <c r="LS226"/>
      <c r="LT226"/>
      <c r="LU226"/>
      <c r="LV226"/>
      <c r="LW226"/>
      <c r="LX226"/>
      <c r="LY226"/>
      <c r="LZ226"/>
      <c r="MA226"/>
      <c r="MB226"/>
      <c r="MC226"/>
      <c r="MD226"/>
      <c r="ME226"/>
      <c r="MF226"/>
      <c r="MG226"/>
      <c r="MH226"/>
      <c r="MI226"/>
      <c r="MJ226"/>
      <c r="MK226"/>
      <c r="ML226"/>
      <c r="MM226"/>
      <c r="MN226"/>
      <c r="MO226"/>
      <c r="MP226"/>
      <c r="MQ226"/>
      <c r="MR226"/>
      <c r="MS226"/>
      <c r="MT226"/>
      <c r="MU226"/>
      <c r="MV226"/>
      <c r="MW226"/>
      <c r="MX226"/>
      <c r="MY226"/>
      <c r="MZ226"/>
      <c r="NA226"/>
      <c r="NB226"/>
      <c r="NC226"/>
      <c r="ND226"/>
      <c r="NE226"/>
      <c r="NF226"/>
      <c r="NG226"/>
      <c r="NH226"/>
      <c r="NI226"/>
      <c r="NJ226"/>
      <c r="NK226"/>
      <c r="NL226"/>
      <c r="NM226"/>
      <c r="NN226"/>
      <c r="NO226"/>
      <c r="NP226"/>
      <c r="NQ226"/>
      <c r="NR226"/>
      <c r="NS226"/>
      <c r="NT226"/>
      <c r="NU226"/>
      <c r="NV226"/>
      <c r="NW226"/>
      <c r="NX226"/>
      <c r="NY226"/>
      <c r="NZ226"/>
      <c r="OA226"/>
      <c r="OB226"/>
      <c r="OC226"/>
      <c r="OD226"/>
      <c r="OE226"/>
      <c r="OF226"/>
      <c r="OG226"/>
      <c r="OH226"/>
      <c r="OI226"/>
      <c r="OJ226"/>
      <c r="OK226"/>
      <c r="OL226"/>
      <c r="OM226"/>
      <c r="ON226"/>
      <c r="OO226"/>
      <c r="OP226"/>
      <c r="OQ226"/>
      <c r="OR226"/>
      <c r="OS226"/>
      <c r="OT226"/>
      <c r="OU226"/>
      <c r="OV226"/>
      <c r="OW226"/>
      <c r="OX226"/>
      <c r="OY226"/>
      <c r="OZ226"/>
      <c r="PA226"/>
      <c r="PB226"/>
      <c r="PC226"/>
      <c r="PD226"/>
      <c r="PE226"/>
      <c r="PF226"/>
      <c r="PG226"/>
      <c r="PH226"/>
      <c r="PI226"/>
      <c r="PJ226"/>
      <c r="PK226"/>
      <c r="PL226"/>
      <c r="PM226"/>
      <c r="PN226"/>
      <c r="PO226"/>
      <c r="PP226"/>
      <c r="PQ226"/>
      <c r="PR226"/>
      <c r="PS226"/>
      <c r="PT226"/>
      <c r="PU226"/>
      <c r="PV226"/>
      <c r="PW226"/>
      <c r="PX226"/>
      <c r="PY226"/>
      <c r="PZ226"/>
      <c r="QA226"/>
      <c r="QB226"/>
      <c r="QC226"/>
      <c r="QD226"/>
      <c r="QE226"/>
      <c r="QF226"/>
      <c r="QG226"/>
      <c r="QH226"/>
      <c r="QI226"/>
      <c r="QJ226"/>
      <c r="QK226"/>
      <c r="QL226"/>
      <c r="QM226"/>
      <c r="QN226"/>
      <c r="QO226"/>
      <c r="QP226"/>
      <c r="QQ226"/>
      <c r="QR226"/>
      <c r="QS226"/>
      <c r="QT226"/>
      <c r="QU226"/>
      <c r="QV226"/>
      <c r="QW226"/>
      <c r="QX226"/>
      <c r="QY226"/>
      <c r="QZ226"/>
      <c r="RA226"/>
      <c r="RB226"/>
      <c r="RC226"/>
      <c r="RD226"/>
      <c r="RE226"/>
      <c r="RF226"/>
      <c r="RG226"/>
      <c r="RH226"/>
      <c r="RI226"/>
      <c r="RJ226"/>
      <c r="RK226"/>
      <c r="RL226"/>
      <c r="RM226"/>
      <c r="RN226"/>
      <c r="RO226"/>
      <c r="RP226"/>
      <c r="RQ226"/>
      <c r="RR226"/>
      <c r="RS226"/>
      <c r="RT226"/>
      <c r="RU226"/>
      <c r="RV226"/>
      <c r="RW226"/>
      <c r="RX226"/>
      <c r="RY226"/>
      <c r="RZ226"/>
      <c r="SA226"/>
      <c r="SB226"/>
      <c r="SC226"/>
      <c r="SD226"/>
      <c r="SE226"/>
      <c r="SF226"/>
      <c r="SG226"/>
      <c r="SH226"/>
      <c r="SI226"/>
      <c r="SJ226"/>
      <c r="SK226"/>
      <c r="SL226"/>
      <c r="SM226"/>
      <c r="SN226"/>
      <c r="SO226"/>
      <c r="SP226"/>
      <c r="SQ226"/>
      <c r="SR226"/>
      <c r="SS226"/>
      <c r="ST226"/>
      <c r="SU226"/>
      <c r="SV226"/>
      <c r="SW226"/>
      <c r="SX226"/>
      <c r="SY226"/>
      <c r="SZ226"/>
      <c r="TA226"/>
      <c r="TB226"/>
      <c r="TC226"/>
      <c r="TD226"/>
      <c r="TE226"/>
      <c r="TF226"/>
      <c r="TG226"/>
      <c r="TH226"/>
      <c r="TI226"/>
      <c r="TJ226"/>
      <c r="TK226"/>
      <c r="TL226"/>
      <c r="TM226"/>
      <c r="TN226"/>
      <c r="TO226"/>
      <c r="TP226"/>
      <c r="TQ226"/>
      <c r="TR226"/>
      <c r="TS226"/>
      <c r="TT226"/>
      <c r="TU226"/>
      <c r="TV226"/>
      <c r="TW226"/>
      <c r="TX226"/>
      <c r="TY226"/>
      <c r="TZ226"/>
      <c r="UA226"/>
      <c r="UB226"/>
      <c r="UC226"/>
      <c r="UD226"/>
      <c r="UE226"/>
      <c r="UF226"/>
      <c r="UG226"/>
      <c r="UH226"/>
      <c r="UI226"/>
      <c r="UJ226"/>
      <c r="UK226"/>
      <c r="UL226"/>
      <c r="UM226"/>
      <c r="UN226"/>
      <c r="UO226"/>
      <c r="UP226"/>
      <c r="UQ226"/>
      <c r="UR226"/>
      <c r="US226"/>
      <c r="UT226"/>
      <c r="UU226"/>
      <c r="UV226"/>
      <c r="UW226"/>
      <c r="UX226"/>
      <c r="UY226"/>
      <c r="UZ226"/>
      <c r="VA226"/>
      <c r="VB226"/>
      <c r="VC226"/>
      <c r="VD226"/>
      <c r="VE226"/>
      <c r="VF226"/>
      <c r="VG226"/>
      <c r="VH226"/>
      <c r="VI226"/>
      <c r="VJ226"/>
      <c r="VK226"/>
      <c r="VL226"/>
      <c r="VM226"/>
      <c r="VN226"/>
      <c r="VO226"/>
      <c r="VP226"/>
      <c r="VQ226"/>
      <c r="VR226"/>
      <c r="VS226"/>
      <c r="VT226"/>
      <c r="VU226"/>
      <c r="VV226"/>
      <c r="VW226"/>
      <c r="VX226"/>
      <c r="VY226"/>
      <c r="VZ226"/>
      <c r="WA226"/>
      <c r="WB226"/>
      <c r="WC226"/>
      <c r="WD226"/>
      <c r="WE226"/>
      <c r="WF226"/>
      <c r="WG226"/>
      <c r="WH226"/>
      <c r="WI226"/>
      <c r="WJ226"/>
      <c r="WK226"/>
      <c r="WL226"/>
      <c r="WM226"/>
      <c r="WN226"/>
      <c r="WO226"/>
      <c r="WP226"/>
      <c r="WQ226"/>
      <c r="WR226"/>
      <c r="WS226"/>
      <c r="WT226"/>
      <c r="WU226"/>
      <c r="WV226"/>
      <c r="WW226"/>
      <c r="WX226"/>
      <c r="WY226"/>
      <c r="WZ226"/>
      <c r="XA226"/>
      <c r="XB226"/>
      <c r="XC226"/>
      <c r="XD226"/>
      <c r="XE226"/>
      <c r="XF226"/>
      <c r="XG226"/>
      <c r="XH226"/>
      <c r="XI226"/>
      <c r="XJ226"/>
      <c r="XK226"/>
      <c r="XL226"/>
      <c r="XM226"/>
      <c r="XN226"/>
      <c r="XO226"/>
      <c r="XP226"/>
      <c r="XQ226"/>
      <c r="XR226"/>
      <c r="XS226"/>
      <c r="XT226"/>
      <c r="XU226"/>
      <c r="XV226"/>
      <c r="XW226"/>
      <c r="XX226"/>
      <c r="XY226"/>
      <c r="XZ226"/>
      <c r="YA226"/>
      <c r="YB226"/>
      <c r="YC226"/>
      <c r="YD226"/>
      <c r="YE226"/>
      <c r="YF226"/>
      <c r="YG226"/>
      <c r="YH226"/>
      <c r="YI226"/>
      <c r="YJ226"/>
      <c r="YK226"/>
      <c r="YL226"/>
      <c r="YM226"/>
      <c r="YN226"/>
      <c r="YO226"/>
      <c r="YP226"/>
      <c r="YQ226"/>
      <c r="YR226"/>
      <c r="YS226"/>
      <c r="YT226"/>
      <c r="YU226"/>
      <c r="YV226"/>
      <c r="YW226"/>
      <c r="YX226"/>
      <c r="YY226"/>
      <c r="YZ226"/>
      <c r="ZA226"/>
      <c r="ZB226"/>
      <c r="ZC226"/>
      <c r="ZD226"/>
      <c r="ZE226"/>
      <c r="ZF226"/>
      <c r="ZG226"/>
      <c r="ZH226"/>
      <c r="ZI226"/>
      <c r="ZJ226"/>
      <c r="ZK226"/>
      <c r="ZL226"/>
      <c r="ZM226"/>
      <c r="ZN226"/>
      <c r="ZO226"/>
      <c r="ZP226"/>
      <c r="ZQ226"/>
      <c r="ZR226"/>
      <c r="ZS226"/>
      <c r="ZT226"/>
      <c r="ZU226"/>
      <c r="ZV226"/>
      <c r="ZW226"/>
      <c r="ZX226"/>
      <c r="ZY226"/>
      <c r="ZZ226"/>
      <c r="AAA226"/>
      <c r="AAB226"/>
      <c r="AAC226"/>
      <c r="AAD226"/>
      <c r="AAE226"/>
      <c r="AAF226"/>
      <c r="AAG226"/>
      <c r="AAH226"/>
      <c r="AAI226"/>
      <c r="AAJ226"/>
      <c r="AAK226"/>
      <c r="AAL226"/>
      <c r="AAM226"/>
      <c r="AAN226"/>
      <c r="AAO226"/>
      <c r="AAP226"/>
      <c r="AAQ226"/>
      <c r="AAR226"/>
      <c r="AAS226"/>
      <c r="AAT226"/>
      <c r="AAU226"/>
      <c r="AAV226"/>
      <c r="AAW226"/>
      <c r="AAX226"/>
      <c r="AAY226"/>
      <c r="AAZ226"/>
      <c r="ABA226"/>
      <c r="ABB226"/>
      <c r="ABC226"/>
      <c r="ABD226"/>
      <c r="ABE226"/>
      <c r="ABF226"/>
      <c r="ABG226"/>
      <c r="ABH226"/>
      <c r="ABI226"/>
      <c r="ABJ226"/>
      <c r="ABK226"/>
      <c r="ABL226"/>
      <c r="ABM226"/>
      <c r="ABN226"/>
      <c r="ABO226"/>
      <c r="ABP226"/>
      <c r="ABQ226"/>
      <c r="ABR226"/>
      <c r="ABS226"/>
      <c r="ABT226"/>
      <c r="ABU226"/>
      <c r="ABV226"/>
      <c r="ABW226"/>
      <c r="ABX226"/>
      <c r="ABY226"/>
      <c r="ABZ226"/>
      <c r="ACA226"/>
      <c r="ACB226"/>
      <c r="ACC226"/>
      <c r="ACD226"/>
      <c r="ACE226"/>
      <c r="ACF226"/>
      <c r="ACG226"/>
      <c r="ACH226"/>
      <c r="ACI226"/>
      <c r="ACJ226"/>
      <c r="ACK226"/>
      <c r="ACL226"/>
      <c r="ACM226"/>
      <c r="ACN226"/>
      <c r="ACO226"/>
      <c r="ACP226"/>
      <c r="ACQ226"/>
      <c r="ACR226"/>
      <c r="ACS226"/>
      <c r="ACT226"/>
      <c r="ACU226"/>
      <c r="ACV226"/>
      <c r="ACW226"/>
      <c r="ACX226"/>
      <c r="ACY226"/>
      <c r="ACZ226"/>
      <c r="ADA226"/>
      <c r="ADB226"/>
      <c r="ADC226"/>
      <c r="ADD226"/>
      <c r="ADE226"/>
      <c r="ADF226"/>
      <c r="ADG226"/>
      <c r="ADH226"/>
      <c r="ADI226"/>
      <c r="ADJ226"/>
      <c r="ADK226"/>
      <c r="ADL226"/>
      <c r="ADM226"/>
      <c r="ADN226"/>
      <c r="ADO226"/>
      <c r="ADP226"/>
      <c r="ADQ226"/>
      <c r="ADR226"/>
      <c r="ADS226"/>
      <c r="ADT226"/>
      <c r="ADU226"/>
      <c r="ADV226"/>
      <c r="ADW226"/>
      <c r="ADX226"/>
      <c r="ADY226"/>
      <c r="ADZ226"/>
      <c r="AEA226"/>
      <c r="AEB226"/>
      <c r="AEC226"/>
      <c r="AED226"/>
      <c r="AEE226"/>
      <c r="AEF226"/>
      <c r="AEG226"/>
      <c r="AEH226"/>
      <c r="AEI226"/>
      <c r="AEJ226"/>
      <c r="AEK226"/>
      <c r="AEL226"/>
      <c r="AEM226"/>
      <c r="AEN226"/>
      <c r="AEO226"/>
      <c r="AEP226"/>
      <c r="AEQ226"/>
      <c r="AER226"/>
      <c r="AES226"/>
      <c r="AET226"/>
      <c r="AEU226"/>
      <c r="AEV226"/>
      <c r="AEW226"/>
      <c r="AEX226"/>
      <c r="AEY226"/>
      <c r="AEZ226"/>
      <c r="AFA226"/>
      <c r="AFB226"/>
      <c r="AFC226"/>
      <c r="AFD226"/>
      <c r="AFE226"/>
      <c r="AFF226"/>
      <c r="AFG226"/>
      <c r="AFH226"/>
      <c r="AFI226"/>
      <c r="AFJ226"/>
      <c r="AFK226"/>
      <c r="AFL226"/>
      <c r="AFM226"/>
      <c r="AFN226"/>
      <c r="AFO226"/>
      <c r="AFP226"/>
      <c r="AFQ226"/>
      <c r="AFR226"/>
      <c r="AFS226"/>
      <c r="AFT226"/>
      <c r="AFU226"/>
      <c r="AFV226"/>
      <c r="AFW226"/>
      <c r="AFX226"/>
      <c r="AFY226"/>
      <c r="AFZ226"/>
      <c r="AGA226"/>
      <c r="AGB226"/>
      <c r="AGC226"/>
      <c r="AGD226"/>
      <c r="AGE226"/>
      <c r="AGF226"/>
      <c r="AGG226"/>
      <c r="AGH226"/>
      <c r="AGI226"/>
      <c r="AGJ226"/>
      <c r="AGK226"/>
      <c r="AGL226"/>
      <c r="AGM226"/>
      <c r="AGN226"/>
      <c r="AGO226"/>
      <c r="AGP226"/>
      <c r="AGQ226"/>
      <c r="AGR226"/>
      <c r="AGS226"/>
      <c r="AGT226"/>
      <c r="AGU226"/>
      <c r="AGV226"/>
      <c r="AGW226"/>
      <c r="AGX226"/>
      <c r="AGY226"/>
      <c r="AGZ226"/>
      <c r="AHA226"/>
      <c r="AHB226"/>
      <c r="AHC226"/>
      <c r="AHD226"/>
      <c r="AHE226"/>
      <c r="AHF226"/>
      <c r="AHG226"/>
      <c r="AHH226"/>
      <c r="AHI226"/>
      <c r="AHJ226"/>
      <c r="AHK226"/>
      <c r="AHL226"/>
      <c r="AHM226"/>
      <c r="AHN226"/>
      <c r="AHO226"/>
      <c r="AHP226"/>
      <c r="AHQ226"/>
      <c r="AHR226"/>
      <c r="AHS226"/>
      <c r="AHT226"/>
      <c r="AHU226"/>
      <c r="AHV226"/>
      <c r="AHW226"/>
      <c r="AHX226"/>
      <c r="AHY226"/>
      <c r="AHZ226"/>
      <c r="AIA226"/>
      <c r="AIB226"/>
      <c r="AIC226"/>
      <c r="AID226"/>
      <c r="AIE226"/>
      <c r="AIF226"/>
      <c r="AIG226"/>
      <c r="AIH226"/>
      <c r="AII226"/>
      <c r="AIJ226"/>
      <c r="AIK226"/>
      <c r="AIL226"/>
      <c r="AIM226"/>
      <c r="AIN226"/>
      <c r="AIO226"/>
      <c r="AIP226"/>
      <c r="AIQ226"/>
      <c r="AIR226"/>
      <c r="AIS226"/>
      <c r="AIT226"/>
      <c r="AIU226"/>
      <c r="AIV226"/>
      <c r="AIW226"/>
      <c r="AIX226"/>
      <c r="AIY226"/>
      <c r="AIZ226"/>
      <c r="AJA226"/>
      <c r="AJB226"/>
      <c r="AJC226"/>
      <c r="AJD226"/>
      <c r="AJE226"/>
      <c r="AJF226"/>
      <c r="AJG226"/>
      <c r="AJH226"/>
      <c r="AJI226"/>
      <c r="AJJ226"/>
      <c r="AJK226"/>
      <c r="AJL226"/>
      <c r="AJM226"/>
      <c r="AJN226"/>
      <c r="AJO226"/>
      <c r="AJP226"/>
      <c r="AJQ226"/>
      <c r="AJR226"/>
      <c r="AJS226"/>
      <c r="AJT226"/>
      <c r="AJU226"/>
      <c r="AJV226"/>
      <c r="AJW226"/>
      <c r="AJX226"/>
      <c r="AJY226"/>
      <c r="AJZ226"/>
      <c r="AKA226"/>
      <c r="AKB226"/>
      <c r="AKC226"/>
      <c r="AKD226"/>
      <c r="AKE226"/>
      <c r="AKF226"/>
      <c r="AKG226"/>
      <c r="AKH226"/>
      <c r="AKI226"/>
      <c r="AKJ226"/>
      <c r="AKK226"/>
      <c r="AKL226"/>
      <c r="AKM226"/>
      <c r="AKN226"/>
      <c r="AKO226"/>
      <c r="AKP226"/>
      <c r="AKQ226"/>
      <c r="AKR226"/>
      <c r="AKS226"/>
      <c r="AKT226"/>
      <c r="AKU226"/>
      <c r="AKV226"/>
      <c r="AKW226"/>
      <c r="AKX226"/>
      <c r="AKY226"/>
      <c r="AKZ226"/>
      <c r="ALA226"/>
      <c r="ALB226"/>
      <c r="ALC226"/>
      <c r="ALD226"/>
      <c r="ALE226"/>
      <c r="ALF226"/>
      <c r="ALG226"/>
      <c r="ALH226"/>
      <c r="ALI226"/>
      <c r="ALJ226"/>
      <c r="ALK226"/>
      <c r="ALL226"/>
      <c r="ALM226"/>
      <c r="ALN226"/>
      <c r="ALO226"/>
      <c r="ALP226"/>
      <c r="ALQ226"/>
      <c r="ALR226"/>
      <c r="ALS226"/>
      <c r="ALT226"/>
      <c r="ALU226"/>
      <c r="ALV226"/>
      <c r="ALW226"/>
      <c r="ALX226"/>
      <c r="ALY226"/>
      <c r="ALZ226"/>
      <c r="AMA226"/>
      <c r="AMB226"/>
      <c r="AMC226"/>
      <c r="AMD226"/>
      <c r="AME226"/>
      <c r="AMF226"/>
      <c r="AMG226"/>
      <c r="AMH226"/>
      <c r="AMI226"/>
      <c r="AMJ226"/>
      <c r="AMK226"/>
      <c r="AML226"/>
    </row>
    <row r="227" spans="1:1026" ht="13.5" hidden="1" thickBot="1" x14ac:dyDescent="0.25">
      <c r="A227" s="614"/>
      <c r="B227" s="397"/>
      <c r="C227" s="212"/>
      <c r="D227" s="397"/>
      <c r="E227" s="213"/>
      <c r="F227" s="643"/>
      <c r="G227" s="398"/>
      <c r="H227" s="213"/>
      <c r="I227" s="400"/>
      <c r="J227" s="396"/>
      <c r="K227" s="218"/>
      <c r="L227" s="396"/>
      <c r="M227" s="218"/>
      <c r="N227" s="396"/>
      <c r="O227" s="398"/>
      <c r="P227" s="213"/>
      <c r="Q227" s="396"/>
      <c r="R227" s="396"/>
      <c r="S227" s="398"/>
      <c r="T227" s="401"/>
      <c r="U227" s="399"/>
      <c r="V227" s="400"/>
      <c r="W227" s="223"/>
      <c r="X227" s="224"/>
      <c r="Y227" s="400"/>
      <c r="Z227" s="399"/>
      <c r="AA227" s="219"/>
      <c r="AB227" s="493"/>
      <c r="AC227" s="494"/>
      <c r="AD227" s="494"/>
      <c r="AE227" s="495"/>
      <c r="AF227" s="493"/>
      <c r="AG227" s="496"/>
      <c r="AH227" s="494"/>
      <c r="AI227" s="496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  <c r="LK227"/>
      <c r="LL227"/>
      <c r="LM227"/>
      <c r="LN227"/>
      <c r="LO227"/>
      <c r="LP227"/>
      <c r="LQ227"/>
      <c r="LR227"/>
      <c r="LS227"/>
      <c r="LT227"/>
      <c r="LU227"/>
      <c r="LV227"/>
      <c r="LW227"/>
      <c r="LX227"/>
      <c r="LY227"/>
      <c r="LZ227"/>
      <c r="MA227"/>
      <c r="MB227"/>
      <c r="MC227"/>
      <c r="MD227"/>
      <c r="ME227"/>
      <c r="MF227"/>
      <c r="MG227"/>
      <c r="MH227"/>
      <c r="MI227"/>
      <c r="MJ227"/>
      <c r="MK227"/>
      <c r="ML227"/>
      <c r="MM227"/>
      <c r="MN227"/>
      <c r="MO227"/>
      <c r="MP227"/>
      <c r="MQ227"/>
      <c r="MR227"/>
      <c r="MS227"/>
      <c r="MT227"/>
      <c r="MU227"/>
      <c r="MV227"/>
      <c r="MW227"/>
      <c r="MX227"/>
      <c r="MY227"/>
      <c r="MZ227"/>
      <c r="NA227"/>
      <c r="NB227"/>
      <c r="NC227"/>
      <c r="ND227"/>
      <c r="NE227"/>
      <c r="NF227"/>
      <c r="NG227"/>
      <c r="NH227"/>
      <c r="NI227"/>
      <c r="NJ227"/>
      <c r="NK227"/>
      <c r="NL227"/>
      <c r="NM227"/>
      <c r="NN227"/>
      <c r="NO227"/>
      <c r="NP227"/>
      <c r="NQ227"/>
      <c r="NR227"/>
      <c r="NS227"/>
      <c r="NT227"/>
      <c r="NU227"/>
      <c r="NV227"/>
      <c r="NW227"/>
      <c r="NX227"/>
      <c r="NY227"/>
      <c r="NZ227"/>
      <c r="OA227"/>
      <c r="OB227"/>
      <c r="OC227"/>
      <c r="OD227"/>
      <c r="OE227"/>
      <c r="OF227"/>
      <c r="OG227"/>
      <c r="OH227"/>
      <c r="OI227"/>
      <c r="OJ227"/>
      <c r="OK227"/>
      <c r="OL227"/>
      <c r="OM227"/>
      <c r="ON227"/>
      <c r="OO227"/>
      <c r="OP227"/>
      <c r="OQ227"/>
      <c r="OR227"/>
      <c r="OS227"/>
      <c r="OT227"/>
      <c r="OU227"/>
      <c r="OV227"/>
      <c r="OW227"/>
      <c r="OX227"/>
      <c r="OY227"/>
      <c r="OZ227"/>
      <c r="PA227"/>
      <c r="PB227"/>
      <c r="PC227"/>
      <c r="PD227"/>
      <c r="PE227"/>
      <c r="PF227"/>
      <c r="PG227"/>
      <c r="PH227"/>
      <c r="PI227"/>
      <c r="PJ227"/>
      <c r="PK227"/>
      <c r="PL227"/>
      <c r="PM227"/>
      <c r="PN227"/>
      <c r="PO227"/>
      <c r="PP227"/>
      <c r="PQ227"/>
      <c r="PR227"/>
      <c r="PS227"/>
      <c r="PT227"/>
      <c r="PU227"/>
      <c r="PV227"/>
      <c r="PW227"/>
      <c r="PX227"/>
      <c r="PY227"/>
      <c r="PZ227"/>
      <c r="QA227"/>
      <c r="QB227"/>
      <c r="QC227"/>
      <c r="QD227"/>
      <c r="QE227"/>
      <c r="QF227"/>
      <c r="QG227"/>
      <c r="QH227"/>
      <c r="QI227"/>
      <c r="QJ227"/>
      <c r="QK227"/>
      <c r="QL227"/>
      <c r="QM227"/>
      <c r="QN227"/>
      <c r="QO227"/>
      <c r="QP227"/>
      <c r="QQ227"/>
      <c r="QR227"/>
      <c r="QS227"/>
      <c r="QT227"/>
      <c r="QU227"/>
      <c r="QV227"/>
      <c r="QW227"/>
      <c r="QX227"/>
      <c r="QY227"/>
      <c r="QZ227"/>
      <c r="RA227"/>
      <c r="RB227"/>
      <c r="RC227"/>
      <c r="RD227"/>
      <c r="RE227"/>
      <c r="RF227"/>
      <c r="RG227"/>
      <c r="RH227"/>
      <c r="RI227"/>
      <c r="RJ227"/>
      <c r="RK227"/>
      <c r="RL227"/>
      <c r="RM227"/>
      <c r="RN227"/>
      <c r="RO227"/>
      <c r="RP227"/>
      <c r="RQ227"/>
      <c r="RR227"/>
      <c r="RS227"/>
      <c r="RT227"/>
      <c r="RU227"/>
      <c r="RV227"/>
      <c r="RW227"/>
      <c r="RX227"/>
      <c r="RY227"/>
      <c r="RZ227"/>
      <c r="SA227"/>
      <c r="SB227"/>
      <c r="SC227"/>
      <c r="SD227"/>
      <c r="SE227"/>
      <c r="SF227"/>
      <c r="SG227"/>
      <c r="SH227"/>
      <c r="SI227"/>
      <c r="SJ227"/>
      <c r="SK227"/>
      <c r="SL227"/>
      <c r="SM227"/>
      <c r="SN227"/>
      <c r="SO227"/>
      <c r="SP227"/>
      <c r="SQ227"/>
      <c r="SR227"/>
      <c r="SS227"/>
      <c r="ST227"/>
      <c r="SU227"/>
      <c r="SV227"/>
      <c r="SW227"/>
      <c r="SX227"/>
      <c r="SY227"/>
      <c r="SZ227"/>
      <c r="TA227"/>
      <c r="TB227"/>
      <c r="TC227"/>
      <c r="TD227"/>
      <c r="TE227"/>
      <c r="TF227"/>
      <c r="TG227"/>
      <c r="TH227"/>
      <c r="TI227"/>
      <c r="TJ227"/>
      <c r="TK227"/>
      <c r="TL227"/>
      <c r="TM227"/>
      <c r="TN227"/>
      <c r="TO227"/>
      <c r="TP227"/>
      <c r="TQ227"/>
      <c r="TR227"/>
      <c r="TS227"/>
      <c r="TT227"/>
      <c r="TU227"/>
      <c r="TV227"/>
      <c r="TW227"/>
      <c r="TX227"/>
      <c r="TY227"/>
      <c r="TZ227"/>
      <c r="UA227"/>
      <c r="UB227"/>
      <c r="UC227"/>
      <c r="UD227"/>
      <c r="UE227"/>
      <c r="UF227"/>
      <c r="UG227"/>
      <c r="UH227"/>
      <c r="UI227"/>
      <c r="UJ227"/>
      <c r="UK227"/>
      <c r="UL227"/>
      <c r="UM227"/>
      <c r="UN227"/>
      <c r="UO227"/>
      <c r="UP227"/>
      <c r="UQ227"/>
      <c r="UR227"/>
      <c r="US227"/>
      <c r="UT227"/>
      <c r="UU227"/>
      <c r="UV227"/>
      <c r="UW227"/>
      <c r="UX227"/>
      <c r="UY227"/>
      <c r="UZ227"/>
      <c r="VA227"/>
      <c r="VB227"/>
      <c r="VC227"/>
      <c r="VD227"/>
      <c r="VE227"/>
      <c r="VF227"/>
      <c r="VG227"/>
      <c r="VH227"/>
      <c r="VI227"/>
      <c r="VJ227"/>
      <c r="VK227"/>
      <c r="VL227"/>
      <c r="VM227"/>
      <c r="VN227"/>
      <c r="VO227"/>
      <c r="VP227"/>
      <c r="VQ227"/>
      <c r="VR227"/>
      <c r="VS227"/>
      <c r="VT227"/>
      <c r="VU227"/>
      <c r="VV227"/>
      <c r="VW227"/>
      <c r="VX227"/>
      <c r="VY227"/>
      <c r="VZ227"/>
      <c r="WA227"/>
      <c r="WB227"/>
      <c r="WC227"/>
      <c r="WD227"/>
      <c r="WE227"/>
      <c r="WF227"/>
      <c r="WG227"/>
      <c r="WH227"/>
      <c r="WI227"/>
      <c r="WJ227"/>
      <c r="WK227"/>
      <c r="WL227"/>
      <c r="WM227"/>
      <c r="WN227"/>
      <c r="WO227"/>
      <c r="WP227"/>
      <c r="WQ227"/>
      <c r="WR227"/>
      <c r="WS227"/>
      <c r="WT227"/>
      <c r="WU227"/>
      <c r="WV227"/>
      <c r="WW227"/>
      <c r="WX227"/>
      <c r="WY227"/>
      <c r="WZ227"/>
      <c r="XA227"/>
      <c r="XB227"/>
      <c r="XC227"/>
      <c r="XD227"/>
      <c r="XE227"/>
      <c r="XF227"/>
      <c r="XG227"/>
      <c r="XH227"/>
      <c r="XI227"/>
      <c r="XJ227"/>
      <c r="XK227"/>
      <c r="XL227"/>
      <c r="XM227"/>
      <c r="XN227"/>
      <c r="XO227"/>
      <c r="XP227"/>
      <c r="XQ227"/>
      <c r="XR227"/>
      <c r="XS227"/>
      <c r="XT227"/>
      <c r="XU227"/>
      <c r="XV227"/>
      <c r="XW227"/>
      <c r="XX227"/>
      <c r="XY227"/>
      <c r="XZ227"/>
      <c r="YA227"/>
      <c r="YB227"/>
      <c r="YC227"/>
      <c r="YD227"/>
      <c r="YE227"/>
      <c r="YF227"/>
      <c r="YG227"/>
      <c r="YH227"/>
      <c r="YI227"/>
      <c r="YJ227"/>
      <c r="YK227"/>
      <c r="YL227"/>
      <c r="YM227"/>
      <c r="YN227"/>
      <c r="YO227"/>
      <c r="YP227"/>
      <c r="YQ227"/>
      <c r="YR227"/>
      <c r="YS227"/>
      <c r="YT227"/>
      <c r="YU227"/>
      <c r="YV227"/>
      <c r="YW227"/>
      <c r="YX227"/>
      <c r="YY227"/>
      <c r="YZ227"/>
      <c r="ZA227"/>
      <c r="ZB227"/>
      <c r="ZC227"/>
      <c r="ZD227"/>
      <c r="ZE227"/>
      <c r="ZF227"/>
      <c r="ZG227"/>
      <c r="ZH227"/>
      <c r="ZI227"/>
      <c r="ZJ227"/>
      <c r="ZK227"/>
      <c r="ZL227"/>
      <c r="ZM227"/>
      <c r="ZN227"/>
      <c r="ZO227"/>
      <c r="ZP227"/>
      <c r="ZQ227"/>
      <c r="ZR227"/>
      <c r="ZS227"/>
      <c r="ZT227"/>
      <c r="ZU227"/>
      <c r="ZV227"/>
      <c r="ZW227"/>
      <c r="ZX227"/>
      <c r="ZY227"/>
      <c r="ZZ227"/>
      <c r="AAA227"/>
      <c r="AAB227"/>
      <c r="AAC227"/>
      <c r="AAD227"/>
      <c r="AAE227"/>
      <c r="AAF227"/>
      <c r="AAG227"/>
      <c r="AAH227"/>
      <c r="AAI227"/>
      <c r="AAJ227"/>
      <c r="AAK227"/>
      <c r="AAL227"/>
      <c r="AAM227"/>
      <c r="AAN227"/>
      <c r="AAO227"/>
      <c r="AAP227"/>
      <c r="AAQ227"/>
      <c r="AAR227"/>
      <c r="AAS227"/>
      <c r="AAT227"/>
      <c r="AAU227"/>
      <c r="AAV227"/>
      <c r="AAW227"/>
      <c r="AAX227"/>
      <c r="AAY227"/>
      <c r="AAZ227"/>
      <c r="ABA227"/>
      <c r="ABB227"/>
      <c r="ABC227"/>
      <c r="ABD227"/>
      <c r="ABE227"/>
      <c r="ABF227"/>
      <c r="ABG227"/>
      <c r="ABH227"/>
      <c r="ABI227"/>
      <c r="ABJ227"/>
      <c r="ABK227"/>
      <c r="ABL227"/>
      <c r="ABM227"/>
      <c r="ABN227"/>
      <c r="ABO227"/>
      <c r="ABP227"/>
      <c r="ABQ227"/>
      <c r="ABR227"/>
      <c r="ABS227"/>
      <c r="ABT227"/>
      <c r="ABU227"/>
      <c r="ABV227"/>
      <c r="ABW227"/>
      <c r="ABX227"/>
      <c r="ABY227"/>
      <c r="ABZ227"/>
      <c r="ACA227"/>
      <c r="ACB227"/>
      <c r="ACC227"/>
      <c r="ACD227"/>
      <c r="ACE227"/>
      <c r="ACF227"/>
      <c r="ACG227"/>
      <c r="ACH227"/>
      <c r="ACI227"/>
      <c r="ACJ227"/>
      <c r="ACK227"/>
      <c r="ACL227"/>
      <c r="ACM227"/>
      <c r="ACN227"/>
      <c r="ACO227"/>
      <c r="ACP227"/>
      <c r="ACQ227"/>
      <c r="ACR227"/>
      <c r="ACS227"/>
      <c r="ACT227"/>
      <c r="ACU227"/>
      <c r="ACV227"/>
      <c r="ACW227"/>
      <c r="ACX227"/>
      <c r="ACY227"/>
      <c r="ACZ227"/>
      <c r="ADA227"/>
      <c r="ADB227"/>
      <c r="ADC227"/>
      <c r="ADD227"/>
      <c r="ADE227"/>
      <c r="ADF227"/>
      <c r="ADG227"/>
      <c r="ADH227"/>
      <c r="ADI227"/>
      <c r="ADJ227"/>
      <c r="ADK227"/>
      <c r="ADL227"/>
      <c r="ADM227"/>
      <c r="ADN227"/>
      <c r="ADO227"/>
      <c r="ADP227"/>
      <c r="ADQ227"/>
      <c r="ADR227"/>
      <c r="ADS227"/>
      <c r="ADT227"/>
      <c r="ADU227"/>
      <c r="ADV227"/>
      <c r="ADW227"/>
      <c r="ADX227"/>
      <c r="ADY227"/>
      <c r="ADZ227"/>
      <c r="AEA227"/>
      <c r="AEB227"/>
      <c r="AEC227"/>
      <c r="AED227"/>
      <c r="AEE227"/>
      <c r="AEF227"/>
      <c r="AEG227"/>
      <c r="AEH227"/>
      <c r="AEI227"/>
      <c r="AEJ227"/>
      <c r="AEK227"/>
      <c r="AEL227"/>
      <c r="AEM227"/>
      <c r="AEN227"/>
      <c r="AEO227"/>
      <c r="AEP227"/>
      <c r="AEQ227"/>
      <c r="AER227"/>
      <c r="AES227"/>
      <c r="AET227"/>
      <c r="AEU227"/>
      <c r="AEV227"/>
      <c r="AEW227"/>
      <c r="AEX227"/>
      <c r="AEY227"/>
      <c r="AEZ227"/>
      <c r="AFA227"/>
      <c r="AFB227"/>
      <c r="AFC227"/>
      <c r="AFD227"/>
      <c r="AFE227"/>
      <c r="AFF227"/>
      <c r="AFG227"/>
      <c r="AFH227"/>
      <c r="AFI227"/>
      <c r="AFJ227"/>
      <c r="AFK227"/>
      <c r="AFL227"/>
      <c r="AFM227"/>
      <c r="AFN227"/>
      <c r="AFO227"/>
      <c r="AFP227"/>
      <c r="AFQ227"/>
      <c r="AFR227"/>
      <c r="AFS227"/>
      <c r="AFT227"/>
      <c r="AFU227"/>
      <c r="AFV227"/>
      <c r="AFW227"/>
      <c r="AFX227"/>
      <c r="AFY227"/>
      <c r="AFZ227"/>
      <c r="AGA227"/>
      <c r="AGB227"/>
      <c r="AGC227"/>
      <c r="AGD227"/>
      <c r="AGE227"/>
      <c r="AGF227"/>
      <c r="AGG227"/>
      <c r="AGH227"/>
      <c r="AGI227"/>
      <c r="AGJ227"/>
      <c r="AGK227"/>
      <c r="AGL227"/>
      <c r="AGM227"/>
      <c r="AGN227"/>
      <c r="AGO227"/>
      <c r="AGP227"/>
      <c r="AGQ227"/>
      <c r="AGR227"/>
      <c r="AGS227"/>
      <c r="AGT227"/>
      <c r="AGU227"/>
      <c r="AGV227"/>
      <c r="AGW227"/>
      <c r="AGX227"/>
      <c r="AGY227"/>
      <c r="AGZ227"/>
      <c r="AHA227"/>
      <c r="AHB227"/>
      <c r="AHC227"/>
      <c r="AHD227"/>
      <c r="AHE227"/>
      <c r="AHF227"/>
      <c r="AHG227"/>
      <c r="AHH227"/>
      <c r="AHI227"/>
      <c r="AHJ227"/>
      <c r="AHK227"/>
      <c r="AHL227"/>
      <c r="AHM227"/>
      <c r="AHN227"/>
      <c r="AHO227"/>
      <c r="AHP227"/>
      <c r="AHQ227"/>
      <c r="AHR227"/>
      <c r="AHS227"/>
      <c r="AHT227"/>
      <c r="AHU227"/>
      <c r="AHV227"/>
      <c r="AHW227"/>
      <c r="AHX227"/>
      <c r="AHY227"/>
      <c r="AHZ227"/>
      <c r="AIA227"/>
      <c r="AIB227"/>
      <c r="AIC227"/>
      <c r="AID227"/>
      <c r="AIE227"/>
      <c r="AIF227"/>
      <c r="AIG227"/>
      <c r="AIH227"/>
      <c r="AII227"/>
      <c r="AIJ227"/>
      <c r="AIK227"/>
      <c r="AIL227"/>
      <c r="AIM227"/>
      <c r="AIN227"/>
      <c r="AIO227"/>
      <c r="AIP227"/>
      <c r="AIQ227"/>
      <c r="AIR227"/>
      <c r="AIS227"/>
      <c r="AIT227"/>
      <c r="AIU227"/>
      <c r="AIV227"/>
      <c r="AIW227"/>
      <c r="AIX227"/>
      <c r="AIY227"/>
      <c r="AIZ227"/>
      <c r="AJA227"/>
      <c r="AJB227"/>
      <c r="AJC227"/>
      <c r="AJD227"/>
      <c r="AJE227"/>
      <c r="AJF227"/>
      <c r="AJG227"/>
      <c r="AJH227"/>
      <c r="AJI227"/>
      <c r="AJJ227"/>
      <c r="AJK227"/>
      <c r="AJL227"/>
      <c r="AJM227"/>
      <c r="AJN227"/>
      <c r="AJO227"/>
      <c r="AJP227"/>
      <c r="AJQ227"/>
      <c r="AJR227"/>
      <c r="AJS227"/>
      <c r="AJT227"/>
      <c r="AJU227"/>
      <c r="AJV227"/>
      <c r="AJW227"/>
      <c r="AJX227"/>
      <c r="AJY227"/>
      <c r="AJZ227"/>
      <c r="AKA227"/>
      <c r="AKB227"/>
      <c r="AKC227"/>
      <c r="AKD227"/>
      <c r="AKE227"/>
      <c r="AKF227"/>
      <c r="AKG227"/>
      <c r="AKH227"/>
      <c r="AKI227"/>
      <c r="AKJ227"/>
      <c r="AKK227"/>
      <c r="AKL227"/>
      <c r="AKM227"/>
      <c r="AKN227"/>
      <c r="AKO227"/>
      <c r="AKP227"/>
      <c r="AKQ227"/>
      <c r="AKR227"/>
      <c r="AKS227"/>
      <c r="AKT227"/>
      <c r="AKU227"/>
      <c r="AKV227"/>
      <c r="AKW227"/>
      <c r="AKX227"/>
      <c r="AKY227"/>
      <c r="AKZ227"/>
      <c r="ALA227"/>
      <c r="ALB227"/>
      <c r="ALC227"/>
      <c r="ALD227"/>
      <c r="ALE227"/>
      <c r="ALF227"/>
      <c r="ALG227"/>
      <c r="ALH227"/>
      <c r="ALI227"/>
      <c r="ALJ227"/>
      <c r="ALK227"/>
      <c r="ALL227"/>
      <c r="ALM227"/>
      <c r="ALN227"/>
      <c r="ALO227"/>
      <c r="ALP227"/>
      <c r="ALQ227"/>
      <c r="ALR227"/>
      <c r="ALS227"/>
      <c r="ALT227"/>
      <c r="ALU227"/>
      <c r="ALV227"/>
      <c r="ALW227"/>
      <c r="ALX227"/>
      <c r="ALY227"/>
      <c r="ALZ227"/>
      <c r="AMA227"/>
      <c r="AMB227"/>
      <c r="AMC227"/>
      <c r="AMD227"/>
      <c r="AME227"/>
      <c r="AMF227"/>
      <c r="AMG227"/>
      <c r="AMH227"/>
      <c r="AMI227"/>
      <c r="AMJ227"/>
      <c r="AMK227"/>
      <c r="AML227"/>
    </row>
    <row r="228" spans="1:1026" ht="13.5" hidden="1" thickBot="1" x14ac:dyDescent="0.25">
      <c r="A228" s="614"/>
      <c r="B228" s="397"/>
      <c r="C228" s="212"/>
      <c r="D228" s="397"/>
      <c r="E228" s="213"/>
      <c r="F228" s="643"/>
      <c r="G228" s="398"/>
      <c r="H228" s="213"/>
      <c r="I228" s="400"/>
      <c r="J228" s="396"/>
      <c r="K228" s="218"/>
      <c r="L228" s="396"/>
      <c r="M228" s="218"/>
      <c r="N228" s="396"/>
      <c r="O228" s="398"/>
      <c r="P228" s="213"/>
      <c r="Q228" s="396"/>
      <c r="R228" s="396"/>
      <c r="S228" s="398"/>
      <c r="T228" s="401"/>
      <c r="U228" s="399"/>
      <c r="V228" s="400"/>
      <c r="W228" s="223"/>
      <c r="X228" s="224"/>
      <c r="Y228" s="400"/>
      <c r="Z228" s="399"/>
      <c r="AA228" s="219"/>
      <c r="AB228" s="493"/>
      <c r="AC228" s="494"/>
      <c r="AD228" s="494"/>
      <c r="AE228" s="495"/>
      <c r="AF228" s="493"/>
      <c r="AG228" s="496"/>
      <c r="AH228" s="494"/>
      <c r="AI228" s="496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  <c r="JS228"/>
      <c r="JT228"/>
      <c r="JU228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/>
      <c r="KJ228"/>
      <c r="KK228"/>
      <c r="KL228"/>
      <c r="KM228"/>
      <c r="KN228"/>
      <c r="KO228"/>
      <c r="KP228"/>
      <c r="KQ228"/>
      <c r="KR228"/>
      <c r="KS228"/>
      <c r="KT228"/>
      <c r="KU228"/>
      <c r="KV228"/>
      <c r="KW228"/>
      <c r="KX228"/>
      <c r="KY228"/>
      <c r="KZ228"/>
      <c r="LA228"/>
      <c r="LB228"/>
      <c r="LC228"/>
      <c r="LD228"/>
      <c r="LE228"/>
      <c r="LF228"/>
      <c r="LG228"/>
      <c r="LH228"/>
      <c r="LI228"/>
      <c r="LJ228"/>
      <c r="LK228"/>
      <c r="LL228"/>
      <c r="LM228"/>
      <c r="LN228"/>
      <c r="LO228"/>
      <c r="LP228"/>
      <c r="LQ228"/>
      <c r="LR228"/>
      <c r="LS228"/>
      <c r="LT228"/>
      <c r="LU228"/>
      <c r="LV228"/>
      <c r="LW228"/>
      <c r="LX228"/>
      <c r="LY228"/>
      <c r="LZ228"/>
      <c r="MA228"/>
      <c r="MB228"/>
      <c r="MC228"/>
      <c r="MD228"/>
      <c r="ME228"/>
      <c r="MF228"/>
      <c r="MG228"/>
      <c r="MH228"/>
      <c r="MI228"/>
      <c r="MJ228"/>
      <c r="MK228"/>
      <c r="ML228"/>
      <c r="MM228"/>
      <c r="MN228"/>
      <c r="MO228"/>
      <c r="MP228"/>
      <c r="MQ228"/>
      <c r="MR228"/>
      <c r="MS228"/>
      <c r="MT228"/>
      <c r="MU228"/>
      <c r="MV228"/>
      <c r="MW228"/>
      <c r="MX228"/>
      <c r="MY228"/>
      <c r="MZ228"/>
      <c r="NA228"/>
      <c r="NB228"/>
      <c r="NC228"/>
      <c r="ND228"/>
      <c r="NE228"/>
      <c r="NF228"/>
      <c r="NG228"/>
      <c r="NH228"/>
      <c r="NI228"/>
      <c r="NJ228"/>
      <c r="NK228"/>
      <c r="NL228"/>
      <c r="NM228"/>
      <c r="NN228"/>
      <c r="NO228"/>
      <c r="NP228"/>
      <c r="NQ228"/>
      <c r="NR228"/>
      <c r="NS228"/>
      <c r="NT228"/>
      <c r="NU228"/>
      <c r="NV228"/>
      <c r="NW228"/>
      <c r="NX228"/>
      <c r="NY228"/>
      <c r="NZ228"/>
      <c r="OA228"/>
      <c r="OB228"/>
      <c r="OC228"/>
      <c r="OD228"/>
      <c r="OE228"/>
      <c r="OF228"/>
      <c r="OG228"/>
      <c r="OH228"/>
      <c r="OI228"/>
      <c r="OJ228"/>
      <c r="OK228"/>
      <c r="OL228"/>
      <c r="OM228"/>
      <c r="ON228"/>
      <c r="OO228"/>
      <c r="OP228"/>
      <c r="OQ228"/>
      <c r="OR228"/>
      <c r="OS228"/>
      <c r="OT228"/>
      <c r="OU228"/>
      <c r="OV228"/>
      <c r="OW228"/>
      <c r="OX228"/>
      <c r="OY228"/>
      <c r="OZ228"/>
      <c r="PA228"/>
      <c r="PB228"/>
      <c r="PC228"/>
      <c r="PD228"/>
      <c r="PE228"/>
      <c r="PF228"/>
      <c r="PG228"/>
      <c r="PH228"/>
      <c r="PI228"/>
      <c r="PJ228"/>
      <c r="PK228"/>
      <c r="PL228"/>
      <c r="PM228"/>
      <c r="PN228"/>
      <c r="PO228"/>
      <c r="PP228"/>
      <c r="PQ228"/>
      <c r="PR228"/>
      <c r="PS228"/>
      <c r="PT228"/>
      <c r="PU228"/>
      <c r="PV228"/>
      <c r="PW228"/>
      <c r="PX228"/>
      <c r="PY228"/>
      <c r="PZ228"/>
      <c r="QA228"/>
      <c r="QB228"/>
      <c r="QC228"/>
      <c r="QD228"/>
      <c r="QE228"/>
      <c r="QF228"/>
      <c r="QG228"/>
      <c r="QH228"/>
      <c r="QI228"/>
      <c r="QJ228"/>
      <c r="QK228"/>
      <c r="QL228"/>
      <c r="QM228"/>
      <c r="QN228"/>
      <c r="QO228"/>
      <c r="QP228"/>
      <c r="QQ228"/>
      <c r="QR228"/>
      <c r="QS228"/>
      <c r="QT228"/>
      <c r="QU228"/>
      <c r="QV228"/>
      <c r="QW228"/>
      <c r="QX228"/>
      <c r="QY228"/>
      <c r="QZ228"/>
      <c r="RA228"/>
      <c r="RB228"/>
      <c r="RC228"/>
      <c r="RD228"/>
      <c r="RE228"/>
      <c r="RF228"/>
      <c r="RG228"/>
      <c r="RH228"/>
      <c r="RI228"/>
      <c r="RJ228"/>
      <c r="RK228"/>
      <c r="RL228"/>
      <c r="RM228"/>
      <c r="RN228"/>
      <c r="RO228"/>
      <c r="RP228"/>
      <c r="RQ228"/>
      <c r="RR228"/>
      <c r="RS228"/>
      <c r="RT228"/>
      <c r="RU228"/>
      <c r="RV228"/>
      <c r="RW228"/>
      <c r="RX228"/>
      <c r="RY228"/>
      <c r="RZ228"/>
      <c r="SA228"/>
      <c r="SB228"/>
      <c r="SC228"/>
      <c r="SD228"/>
      <c r="SE228"/>
      <c r="SF228"/>
      <c r="SG228"/>
      <c r="SH228"/>
      <c r="SI228"/>
      <c r="SJ228"/>
      <c r="SK228"/>
      <c r="SL228"/>
      <c r="SM228"/>
      <c r="SN228"/>
      <c r="SO228"/>
      <c r="SP228"/>
      <c r="SQ228"/>
      <c r="SR228"/>
      <c r="SS228"/>
      <c r="ST228"/>
      <c r="SU228"/>
      <c r="SV228"/>
      <c r="SW228"/>
      <c r="SX228"/>
      <c r="SY228"/>
      <c r="SZ228"/>
      <c r="TA228"/>
      <c r="TB228"/>
      <c r="TC228"/>
      <c r="TD228"/>
      <c r="TE228"/>
      <c r="TF228"/>
      <c r="TG228"/>
      <c r="TH228"/>
      <c r="TI228"/>
      <c r="TJ228"/>
      <c r="TK228"/>
      <c r="TL228"/>
      <c r="TM228"/>
      <c r="TN228"/>
      <c r="TO228"/>
      <c r="TP228"/>
      <c r="TQ228"/>
      <c r="TR228"/>
      <c r="TS228"/>
      <c r="TT228"/>
      <c r="TU228"/>
      <c r="TV228"/>
      <c r="TW228"/>
      <c r="TX228"/>
      <c r="TY228"/>
      <c r="TZ228"/>
      <c r="UA228"/>
      <c r="UB228"/>
      <c r="UC228"/>
      <c r="UD228"/>
      <c r="UE228"/>
      <c r="UF228"/>
      <c r="UG228"/>
      <c r="UH228"/>
      <c r="UI228"/>
      <c r="UJ228"/>
      <c r="UK228"/>
      <c r="UL228"/>
      <c r="UM228"/>
      <c r="UN228"/>
      <c r="UO228"/>
      <c r="UP228"/>
      <c r="UQ228"/>
      <c r="UR228"/>
      <c r="US228"/>
      <c r="UT228"/>
      <c r="UU228"/>
      <c r="UV228"/>
      <c r="UW228"/>
      <c r="UX228"/>
      <c r="UY228"/>
      <c r="UZ228"/>
      <c r="VA228"/>
      <c r="VB228"/>
      <c r="VC228"/>
      <c r="VD228"/>
      <c r="VE228"/>
      <c r="VF228"/>
      <c r="VG228"/>
      <c r="VH228"/>
      <c r="VI228"/>
      <c r="VJ228"/>
      <c r="VK228"/>
      <c r="VL228"/>
      <c r="VM228"/>
      <c r="VN228"/>
      <c r="VO228"/>
      <c r="VP228"/>
      <c r="VQ228"/>
      <c r="VR228"/>
      <c r="VS228"/>
      <c r="VT228"/>
      <c r="VU228"/>
      <c r="VV228"/>
      <c r="VW228"/>
      <c r="VX228"/>
      <c r="VY228"/>
      <c r="VZ228"/>
      <c r="WA228"/>
      <c r="WB228"/>
      <c r="WC228"/>
      <c r="WD228"/>
      <c r="WE228"/>
      <c r="WF228"/>
      <c r="WG228"/>
      <c r="WH228"/>
      <c r="WI228"/>
      <c r="WJ228"/>
      <c r="WK228"/>
      <c r="WL228"/>
      <c r="WM228"/>
      <c r="WN228"/>
      <c r="WO228"/>
      <c r="WP228"/>
      <c r="WQ228"/>
      <c r="WR228"/>
      <c r="WS228"/>
      <c r="WT228"/>
      <c r="WU228"/>
      <c r="WV228"/>
      <c r="WW228"/>
      <c r="WX228"/>
      <c r="WY228"/>
      <c r="WZ228"/>
      <c r="XA228"/>
      <c r="XB228"/>
      <c r="XC228"/>
      <c r="XD228"/>
      <c r="XE228"/>
      <c r="XF228"/>
      <c r="XG228"/>
      <c r="XH228"/>
      <c r="XI228"/>
      <c r="XJ228"/>
      <c r="XK228"/>
      <c r="XL228"/>
      <c r="XM228"/>
      <c r="XN228"/>
      <c r="XO228"/>
      <c r="XP228"/>
      <c r="XQ228"/>
      <c r="XR228"/>
      <c r="XS228"/>
      <c r="XT228"/>
      <c r="XU228"/>
      <c r="XV228"/>
      <c r="XW228"/>
      <c r="XX228"/>
      <c r="XY228"/>
      <c r="XZ228"/>
      <c r="YA228"/>
      <c r="YB228"/>
      <c r="YC228"/>
      <c r="YD228"/>
      <c r="YE228"/>
      <c r="YF228"/>
      <c r="YG228"/>
      <c r="YH228"/>
      <c r="YI228"/>
      <c r="YJ228"/>
      <c r="YK228"/>
      <c r="YL228"/>
      <c r="YM228"/>
      <c r="YN228"/>
      <c r="YO228"/>
      <c r="YP228"/>
      <c r="YQ228"/>
      <c r="YR228"/>
      <c r="YS228"/>
      <c r="YT228"/>
      <c r="YU228"/>
      <c r="YV228"/>
      <c r="YW228"/>
      <c r="YX228"/>
      <c r="YY228"/>
      <c r="YZ228"/>
      <c r="ZA228"/>
      <c r="ZB228"/>
      <c r="ZC228"/>
      <c r="ZD228"/>
      <c r="ZE228"/>
      <c r="ZF228"/>
      <c r="ZG228"/>
      <c r="ZH228"/>
      <c r="ZI228"/>
      <c r="ZJ228"/>
      <c r="ZK228"/>
      <c r="ZL228"/>
      <c r="ZM228"/>
      <c r="ZN228"/>
      <c r="ZO228"/>
      <c r="ZP228"/>
      <c r="ZQ228"/>
      <c r="ZR228"/>
      <c r="ZS228"/>
      <c r="ZT228"/>
      <c r="ZU228"/>
      <c r="ZV228"/>
      <c r="ZW228"/>
      <c r="ZX228"/>
      <c r="ZY228"/>
      <c r="ZZ228"/>
      <c r="AAA228"/>
      <c r="AAB228"/>
      <c r="AAC228"/>
      <c r="AAD228"/>
      <c r="AAE228"/>
      <c r="AAF228"/>
      <c r="AAG228"/>
      <c r="AAH228"/>
      <c r="AAI228"/>
      <c r="AAJ228"/>
      <c r="AAK228"/>
      <c r="AAL228"/>
      <c r="AAM228"/>
      <c r="AAN228"/>
      <c r="AAO228"/>
      <c r="AAP228"/>
      <c r="AAQ228"/>
      <c r="AAR228"/>
      <c r="AAS228"/>
      <c r="AAT228"/>
      <c r="AAU228"/>
      <c r="AAV228"/>
      <c r="AAW228"/>
      <c r="AAX228"/>
      <c r="AAY228"/>
      <c r="AAZ228"/>
      <c r="ABA228"/>
      <c r="ABB228"/>
      <c r="ABC228"/>
      <c r="ABD228"/>
      <c r="ABE228"/>
      <c r="ABF228"/>
      <c r="ABG228"/>
      <c r="ABH228"/>
      <c r="ABI228"/>
      <c r="ABJ228"/>
      <c r="ABK228"/>
      <c r="ABL228"/>
      <c r="ABM228"/>
      <c r="ABN228"/>
      <c r="ABO228"/>
      <c r="ABP228"/>
      <c r="ABQ228"/>
      <c r="ABR228"/>
      <c r="ABS228"/>
      <c r="ABT228"/>
      <c r="ABU228"/>
      <c r="ABV228"/>
      <c r="ABW228"/>
      <c r="ABX228"/>
      <c r="ABY228"/>
      <c r="ABZ228"/>
      <c r="ACA228"/>
      <c r="ACB228"/>
      <c r="ACC228"/>
      <c r="ACD228"/>
      <c r="ACE228"/>
      <c r="ACF228"/>
      <c r="ACG228"/>
      <c r="ACH228"/>
      <c r="ACI228"/>
      <c r="ACJ228"/>
      <c r="ACK228"/>
      <c r="ACL228"/>
      <c r="ACM228"/>
      <c r="ACN228"/>
      <c r="ACO228"/>
      <c r="ACP228"/>
      <c r="ACQ228"/>
      <c r="ACR228"/>
      <c r="ACS228"/>
      <c r="ACT228"/>
      <c r="ACU228"/>
      <c r="ACV228"/>
      <c r="ACW228"/>
      <c r="ACX228"/>
      <c r="ACY228"/>
      <c r="ACZ228"/>
      <c r="ADA228"/>
      <c r="ADB228"/>
      <c r="ADC228"/>
      <c r="ADD228"/>
      <c r="ADE228"/>
      <c r="ADF228"/>
      <c r="ADG228"/>
      <c r="ADH228"/>
      <c r="ADI228"/>
      <c r="ADJ228"/>
      <c r="ADK228"/>
      <c r="ADL228"/>
      <c r="ADM228"/>
      <c r="ADN228"/>
      <c r="ADO228"/>
      <c r="ADP228"/>
      <c r="ADQ228"/>
      <c r="ADR228"/>
      <c r="ADS228"/>
      <c r="ADT228"/>
      <c r="ADU228"/>
      <c r="ADV228"/>
      <c r="ADW228"/>
      <c r="ADX228"/>
      <c r="ADY228"/>
      <c r="ADZ228"/>
      <c r="AEA228"/>
      <c r="AEB228"/>
      <c r="AEC228"/>
      <c r="AED228"/>
      <c r="AEE228"/>
      <c r="AEF228"/>
      <c r="AEG228"/>
      <c r="AEH228"/>
      <c r="AEI228"/>
      <c r="AEJ228"/>
      <c r="AEK228"/>
      <c r="AEL228"/>
      <c r="AEM228"/>
      <c r="AEN228"/>
      <c r="AEO228"/>
      <c r="AEP228"/>
      <c r="AEQ228"/>
      <c r="AER228"/>
      <c r="AES228"/>
      <c r="AET228"/>
      <c r="AEU228"/>
      <c r="AEV228"/>
      <c r="AEW228"/>
      <c r="AEX228"/>
      <c r="AEY228"/>
      <c r="AEZ228"/>
      <c r="AFA228"/>
      <c r="AFB228"/>
      <c r="AFC228"/>
      <c r="AFD228"/>
      <c r="AFE228"/>
      <c r="AFF228"/>
      <c r="AFG228"/>
      <c r="AFH228"/>
      <c r="AFI228"/>
      <c r="AFJ228"/>
      <c r="AFK228"/>
      <c r="AFL228"/>
      <c r="AFM228"/>
      <c r="AFN228"/>
      <c r="AFO228"/>
      <c r="AFP228"/>
      <c r="AFQ228"/>
      <c r="AFR228"/>
      <c r="AFS228"/>
      <c r="AFT228"/>
      <c r="AFU228"/>
      <c r="AFV228"/>
      <c r="AFW228"/>
      <c r="AFX228"/>
      <c r="AFY228"/>
      <c r="AFZ228"/>
      <c r="AGA228"/>
      <c r="AGB228"/>
      <c r="AGC228"/>
      <c r="AGD228"/>
      <c r="AGE228"/>
      <c r="AGF228"/>
      <c r="AGG228"/>
      <c r="AGH228"/>
      <c r="AGI228"/>
      <c r="AGJ228"/>
      <c r="AGK228"/>
      <c r="AGL228"/>
      <c r="AGM228"/>
      <c r="AGN228"/>
      <c r="AGO228"/>
      <c r="AGP228"/>
      <c r="AGQ228"/>
      <c r="AGR228"/>
      <c r="AGS228"/>
      <c r="AGT228"/>
      <c r="AGU228"/>
      <c r="AGV228"/>
      <c r="AGW228"/>
      <c r="AGX228"/>
      <c r="AGY228"/>
      <c r="AGZ228"/>
      <c r="AHA228"/>
      <c r="AHB228"/>
      <c r="AHC228"/>
      <c r="AHD228"/>
      <c r="AHE228"/>
      <c r="AHF228"/>
      <c r="AHG228"/>
      <c r="AHH228"/>
      <c r="AHI228"/>
      <c r="AHJ228"/>
      <c r="AHK228"/>
      <c r="AHL228"/>
      <c r="AHM228"/>
      <c r="AHN228"/>
      <c r="AHO228"/>
      <c r="AHP228"/>
      <c r="AHQ228"/>
      <c r="AHR228"/>
      <c r="AHS228"/>
      <c r="AHT228"/>
      <c r="AHU228"/>
      <c r="AHV228"/>
      <c r="AHW228"/>
      <c r="AHX228"/>
      <c r="AHY228"/>
      <c r="AHZ228"/>
      <c r="AIA228"/>
      <c r="AIB228"/>
      <c r="AIC228"/>
      <c r="AID228"/>
      <c r="AIE228"/>
      <c r="AIF228"/>
      <c r="AIG228"/>
      <c r="AIH228"/>
      <c r="AII228"/>
      <c r="AIJ228"/>
      <c r="AIK228"/>
      <c r="AIL228"/>
      <c r="AIM228"/>
      <c r="AIN228"/>
      <c r="AIO228"/>
      <c r="AIP228"/>
      <c r="AIQ228"/>
      <c r="AIR228"/>
      <c r="AIS228"/>
      <c r="AIT228"/>
      <c r="AIU228"/>
      <c r="AIV228"/>
      <c r="AIW228"/>
      <c r="AIX228"/>
      <c r="AIY228"/>
      <c r="AIZ228"/>
      <c r="AJA228"/>
      <c r="AJB228"/>
      <c r="AJC228"/>
      <c r="AJD228"/>
      <c r="AJE228"/>
      <c r="AJF228"/>
      <c r="AJG228"/>
      <c r="AJH228"/>
      <c r="AJI228"/>
      <c r="AJJ228"/>
      <c r="AJK228"/>
      <c r="AJL228"/>
      <c r="AJM228"/>
      <c r="AJN228"/>
      <c r="AJO228"/>
      <c r="AJP228"/>
      <c r="AJQ228"/>
      <c r="AJR228"/>
      <c r="AJS228"/>
      <c r="AJT228"/>
      <c r="AJU228"/>
      <c r="AJV228"/>
      <c r="AJW228"/>
      <c r="AJX228"/>
      <c r="AJY228"/>
      <c r="AJZ228"/>
      <c r="AKA228"/>
      <c r="AKB228"/>
      <c r="AKC228"/>
      <c r="AKD228"/>
      <c r="AKE228"/>
      <c r="AKF228"/>
      <c r="AKG228"/>
      <c r="AKH228"/>
      <c r="AKI228"/>
      <c r="AKJ228"/>
      <c r="AKK228"/>
      <c r="AKL228"/>
      <c r="AKM228"/>
      <c r="AKN228"/>
      <c r="AKO228"/>
      <c r="AKP228"/>
      <c r="AKQ228"/>
      <c r="AKR228"/>
      <c r="AKS228"/>
      <c r="AKT228"/>
      <c r="AKU228"/>
      <c r="AKV228"/>
      <c r="AKW228"/>
      <c r="AKX228"/>
      <c r="AKY228"/>
      <c r="AKZ228"/>
      <c r="ALA228"/>
      <c r="ALB228"/>
      <c r="ALC228"/>
      <c r="ALD228"/>
      <c r="ALE228"/>
      <c r="ALF228"/>
      <c r="ALG228"/>
      <c r="ALH228"/>
      <c r="ALI228"/>
      <c r="ALJ228"/>
      <c r="ALK228"/>
      <c r="ALL228"/>
      <c r="ALM228"/>
      <c r="ALN228"/>
      <c r="ALO228"/>
      <c r="ALP228"/>
      <c r="ALQ228"/>
      <c r="ALR228"/>
      <c r="ALS228"/>
      <c r="ALT228"/>
      <c r="ALU228"/>
      <c r="ALV228"/>
      <c r="ALW228"/>
      <c r="ALX228"/>
      <c r="ALY228"/>
      <c r="ALZ228"/>
      <c r="AMA228"/>
      <c r="AMB228"/>
      <c r="AMC228"/>
      <c r="AMD228"/>
      <c r="AME228"/>
      <c r="AMF228"/>
      <c r="AMG228"/>
      <c r="AMH228"/>
      <c r="AMI228"/>
      <c r="AMJ228"/>
      <c r="AMK228"/>
      <c r="AML228"/>
    </row>
    <row r="229" spans="1:1026" ht="13.5" hidden="1" thickBot="1" x14ac:dyDescent="0.25">
      <c r="A229" s="614"/>
      <c r="B229" s="397"/>
      <c r="C229" s="212"/>
      <c r="D229" s="397"/>
      <c r="E229" s="213"/>
      <c r="F229" s="643"/>
      <c r="G229" s="398"/>
      <c r="H229" s="213"/>
      <c r="I229" s="400"/>
      <c r="J229" s="396"/>
      <c r="K229" s="218"/>
      <c r="L229" s="396"/>
      <c r="M229" s="218"/>
      <c r="N229" s="396"/>
      <c r="O229" s="398"/>
      <c r="P229" s="213"/>
      <c r="Q229" s="396"/>
      <c r="R229" s="396"/>
      <c r="S229" s="398"/>
      <c r="T229" s="401"/>
      <c r="U229" s="399"/>
      <c r="V229" s="400"/>
      <c r="W229" s="223"/>
      <c r="X229" s="224"/>
      <c r="Y229" s="400"/>
      <c r="Z229" s="399"/>
      <c r="AA229" s="219"/>
      <c r="AB229" s="493"/>
      <c r="AC229" s="494"/>
      <c r="AD229" s="494"/>
      <c r="AE229" s="495"/>
      <c r="AF229" s="493"/>
      <c r="AG229" s="496"/>
      <c r="AH229" s="494"/>
      <c r="AI229" s="496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/>
      <c r="JQ229"/>
      <c r="JR229"/>
      <c r="JS229"/>
      <c r="JT229"/>
      <c r="JU229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/>
      <c r="KJ229"/>
      <c r="KK229"/>
      <c r="KL229"/>
      <c r="KM229"/>
      <c r="KN229"/>
      <c r="KO229"/>
      <c r="KP229"/>
      <c r="KQ229"/>
      <c r="KR229"/>
      <c r="KS229"/>
      <c r="KT229"/>
      <c r="KU229"/>
      <c r="KV229"/>
      <c r="KW229"/>
      <c r="KX229"/>
      <c r="KY229"/>
      <c r="KZ229"/>
      <c r="LA229"/>
      <c r="LB229"/>
      <c r="LC229"/>
      <c r="LD229"/>
      <c r="LE229"/>
      <c r="LF229"/>
      <c r="LG229"/>
      <c r="LH229"/>
      <c r="LI229"/>
      <c r="LJ229"/>
      <c r="LK229"/>
      <c r="LL229"/>
      <c r="LM229"/>
      <c r="LN229"/>
      <c r="LO229"/>
      <c r="LP229"/>
      <c r="LQ229"/>
      <c r="LR229"/>
      <c r="LS229"/>
      <c r="LT229"/>
      <c r="LU229"/>
      <c r="LV229"/>
      <c r="LW229"/>
      <c r="LX229"/>
      <c r="LY229"/>
      <c r="LZ229"/>
      <c r="MA229"/>
      <c r="MB229"/>
      <c r="MC229"/>
      <c r="MD229"/>
      <c r="ME229"/>
      <c r="MF229"/>
      <c r="MG229"/>
      <c r="MH229"/>
      <c r="MI229"/>
      <c r="MJ229"/>
      <c r="MK229"/>
      <c r="ML229"/>
      <c r="MM229"/>
      <c r="MN229"/>
      <c r="MO229"/>
      <c r="MP229"/>
      <c r="MQ229"/>
      <c r="MR229"/>
      <c r="MS229"/>
      <c r="MT229"/>
      <c r="MU229"/>
      <c r="MV229"/>
      <c r="MW229"/>
      <c r="MX229"/>
      <c r="MY229"/>
      <c r="MZ229"/>
      <c r="NA229"/>
      <c r="NB229"/>
      <c r="NC229"/>
      <c r="ND229"/>
      <c r="NE229"/>
      <c r="NF229"/>
      <c r="NG229"/>
      <c r="NH229"/>
      <c r="NI229"/>
      <c r="NJ229"/>
      <c r="NK229"/>
      <c r="NL229"/>
      <c r="NM229"/>
      <c r="NN229"/>
      <c r="NO229"/>
      <c r="NP229"/>
      <c r="NQ229"/>
      <c r="NR229"/>
      <c r="NS229"/>
      <c r="NT229"/>
      <c r="NU229"/>
      <c r="NV229"/>
      <c r="NW229"/>
      <c r="NX229"/>
      <c r="NY229"/>
      <c r="NZ229"/>
      <c r="OA229"/>
      <c r="OB229"/>
      <c r="OC229"/>
      <c r="OD229"/>
      <c r="OE229"/>
      <c r="OF229"/>
      <c r="OG229"/>
      <c r="OH229"/>
      <c r="OI229"/>
      <c r="OJ229"/>
      <c r="OK229"/>
      <c r="OL229"/>
      <c r="OM229"/>
      <c r="ON229"/>
      <c r="OO229"/>
      <c r="OP229"/>
      <c r="OQ229"/>
      <c r="OR229"/>
      <c r="OS229"/>
      <c r="OT229"/>
      <c r="OU229"/>
      <c r="OV229"/>
      <c r="OW229"/>
      <c r="OX229"/>
      <c r="OY229"/>
      <c r="OZ229"/>
      <c r="PA229"/>
      <c r="PB229"/>
      <c r="PC229"/>
      <c r="PD229"/>
      <c r="PE229"/>
      <c r="PF229"/>
      <c r="PG229"/>
      <c r="PH229"/>
      <c r="PI229"/>
      <c r="PJ229"/>
      <c r="PK229"/>
      <c r="PL229"/>
      <c r="PM229"/>
      <c r="PN229"/>
      <c r="PO229"/>
      <c r="PP229"/>
      <c r="PQ229"/>
      <c r="PR229"/>
      <c r="PS229"/>
      <c r="PT229"/>
      <c r="PU229"/>
      <c r="PV229"/>
      <c r="PW229"/>
      <c r="PX229"/>
      <c r="PY229"/>
      <c r="PZ229"/>
      <c r="QA229"/>
      <c r="QB229"/>
      <c r="QC229"/>
      <c r="QD229"/>
      <c r="QE229"/>
      <c r="QF229"/>
      <c r="QG229"/>
      <c r="QH229"/>
      <c r="QI229"/>
      <c r="QJ229"/>
      <c r="QK229"/>
      <c r="QL229"/>
      <c r="QM229"/>
      <c r="QN229"/>
      <c r="QO229"/>
      <c r="QP229"/>
      <c r="QQ229"/>
      <c r="QR229"/>
      <c r="QS229"/>
      <c r="QT229"/>
      <c r="QU229"/>
      <c r="QV229"/>
      <c r="QW229"/>
      <c r="QX229"/>
      <c r="QY229"/>
      <c r="QZ229"/>
      <c r="RA229"/>
      <c r="RB229"/>
      <c r="RC229"/>
      <c r="RD229"/>
      <c r="RE229"/>
      <c r="RF229"/>
      <c r="RG229"/>
      <c r="RH229"/>
      <c r="RI229"/>
      <c r="RJ229"/>
      <c r="RK229"/>
      <c r="RL229"/>
      <c r="RM229"/>
      <c r="RN229"/>
      <c r="RO229"/>
      <c r="RP229"/>
      <c r="RQ229"/>
      <c r="RR229"/>
      <c r="RS229"/>
      <c r="RT229"/>
      <c r="RU229"/>
      <c r="RV229"/>
      <c r="RW229"/>
      <c r="RX229"/>
      <c r="RY229"/>
      <c r="RZ229"/>
      <c r="SA229"/>
      <c r="SB229"/>
      <c r="SC229"/>
      <c r="SD229"/>
      <c r="SE229"/>
      <c r="SF229"/>
      <c r="SG229"/>
      <c r="SH229"/>
      <c r="SI229"/>
      <c r="SJ229"/>
      <c r="SK229"/>
      <c r="SL229"/>
      <c r="SM229"/>
      <c r="SN229"/>
      <c r="SO229"/>
      <c r="SP229"/>
      <c r="SQ229"/>
      <c r="SR229"/>
      <c r="SS229"/>
      <c r="ST229"/>
      <c r="SU229"/>
      <c r="SV229"/>
      <c r="SW229"/>
      <c r="SX229"/>
      <c r="SY229"/>
      <c r="SZ229"/>
      <c r="TA229"/>
      <c r="TB229"/>
      <c r="TC229"/>
      <c r="TD229"/>
      <c r="TE229"/>
      <c r="TF229"/>
      <c r="TG229"/>
      <c r="TH229"/>
      <c r="TI229"/>
      <c r="TJ229"/>
      <c r="TK229"/>
      <c r="TL229"/>
      <c r="TM229"/>
      <c r="TN229"/>
      <c r="TO229"/>
      <c r="TP229"/>
      <c r="TQ229"/>
      <c r="TR229"/>
      <c r="TS229"/>
      <c r="TT229"/>
      <c r="TU229"/>
      <c r="TV229"/>
      <c r="TW229"/>
      <c r="TX229"/>
      <c r="TY229"/>
      <c r="TZ229"/>
      <c r="UA229"/>
      <c r="UB229"/>
      <c r="UC229"/>
      <c r="UD229"/>
      <c r="UE229"/>
      <c r="UF229"/>
      <c r="UG229"/>
      <c r="UH229"/>
      <c r="UI229"/>
      <c r="UJ229"/>
      <c r="UK229"/>
      <c r="UL229"/>
      <c r="UM229"/>
      <c r="UN229"/>
      <c r="UO229"/>
      <c r="UP229"/>
      <c r="UQ229"/>
      <c r="UR229"/>
      <c r="US229"/>
      <c r="UT229"/>
      <c r="UU229"/>
      <c r="UV229"/>
      <c r="UW229"/>
      <c r="UX229"/>
      <c r="UY229"/>
      <c r="UZ229"/>
      <c r="VA229"/>
      <c r="VB229"/>
      <c r="VC229"/>
      <c r="VD229"/>
      <c r="VE229"/>
      <c r="VF229"/>
      <c r="VG229"/>
      <c r="VH229"/>
      <c r="VI229"/>
      <c r="VJ229"/>
      <c r="VK229"/>
      <c r="VL229"/>
      <c r="VM229"/>
      <c r="VN229"/>
      <c r="VO229"/>
      <c r="VP229"/>
      <c r="VQ229"/>
      <c r="VR229"/>
      <c r="VS229"/>
      <c r="VT229"/>
      <c r="VU229"/>
      <c r="VV229"/>
      <c r="VW229"/>
      <c r="VX229"/>
      <c r="VY229"/>
      <c r="VZ229"/>
      <c r="WA229"/>
      <c r="WB229"/>
      <c r="WC229"/>
      <c r="WD229"/>
      <c r="WE229"/>
      <c r="WF229"/>
      <c r="WG229"/>
      <c r="WH229"/>
      <c r="WI229"/>
      <c r="WJ229"/>
      <c r="WK229"/>
      <c r="WL229"/>
      <c r="WM229"/>
      <c r="WN229"/>
      <c r="WO229"/>
      <c r="WP229"/>
      <c r="WQ229"/>
      <c r="WR229"/>
      <c r="WS229"/>
      <c r="WT229"/>
      <c r="WU229"/>
      <c r="WV229"/>
      <c r="WW229"/>
      <c r="WX229"/>
      <c r="WY229"/>
      <c r="WZ229"/>
      <c r="XA229"/>
      <c r="XB229"/>
      <c r="XC229"/>
      <c r="XD229"/>
      <c r="XE229"/>
      <c r="XF229"/>
      <c r="XG229"/>
      <c r="XH229"/>
      <c r="XI229"/>
      <c r="XJ229"/>
      <c r="XK229"/>
      <c r="XL229"/>
      <c r="XM229"/>
      <c r="XN229"/>
      <c r="XO229"/>
      <c r="XP229"/>
      <c r="XQ229"/>
      <c r="XR229"/>
      <c r="XS229"/>
      <c r="XT229"/>
      <c r="XU229"/>
      <c r="XV229"/>
      <c r="XW229"/>
      <c r="XX229"/>
      <c r="XY229"/>
      <c r="XZ229"/>
      <c r="YA229"/>
      <c r="YB229"/>
      <c r="YC229"/>
      <c r="YD229"/>
      <c r="YE229"/>
      <c r="YF229"/>
      <c r="YG229"/>
      <c r="YH229"/>
      <c r="YI229"/>
      <c r="YJ229"/>
      <c r="YK229"/>
      <c r="YL229"/>
      <c r="YM229"/>
      <c r="YN229"/>
      <c r="YO229"/>
      <c r="YP229"/>
      <c r="YQ229"/>
      <c r="YR229"/>
      <c r="YS229"/>
      <c r="YT229"/>
      <c r="YU229"/>
      <c r="YV229"/>
      <c r="YW229"/>
      <c r="YX229"/>
      <c r="YY229"/>
      <c r="YZ229"/>
      <c r="ZA229"/>
      <c r="ZB229"/>
      <c r="ZC229"/>
      <c r="ZD229"/>
      <c r="ZE229"/>
      <c r="ZF229"/>
      <c r="ZG229"/>
      <c r="ZH229"/>
      <c r="ZI229"/>
      <c r="ZJ229"/>
      <c r="ZK229"/>
      <c r="ZL229"/>
      <c r="ZM229"/>
      <c r="ZN229"/>
      <c r="ZO229"/>
      <c r="ZP229"/>
      <c r="ZQ229"/>
      <c r="ZR229"/>
      <c r="ZS229"/>
      <c r="ZT229"/>
      <c r="ZU229"/>
      <c r="ZV229"/>
      <c r="ZW229"/>
      <c r="ZX229"/>
      <c r="ZY229"/>
      <c r="ZZ229"/>
      <c r="AAA229"/>
      <c r="AAB229"/>
      <c r="AAC229"/>
      <c r="AAD229"/>
      <c r="AAE229"/>
      <c r="AAF229"/>
      <c r="AAG229"/>
      <c r="AAH229"/>
      <c r="AAI229"/>
      <c r="AAJ229"/>
      <c r="AAK229"/>
      <c r="AAL229"/>
      <c r="AAM229"/>
      <c r="AAN229"/>
      <c r="AAO229"/>
      <c r="AAP229"/>
      <c r="AAQ229"/>
      <c r="AAR229"/>
      <c r="AAS229"/>
      <c r="AAT229"/>
      <c r="AAU229"/>
      <c r="AAV229"/>
      <c r="AAW229"/>
      <c r="AAX229"/>
      <c r="AAY229"/>
      <c r="AAZ229"/>
      <c r="ABA229"/>
      <c r="ABB229"/>
      <c r="ABC229"/>
      <c r="ABD229"/>
      <c r="ABE229"/>
      <c r="ABF229"/>
      <c r="ABG229"/>
      <c r="ABH229"/>
      <c r="ABI229"/>
      <c r="ABJ229"/>
      <c r="ABK229"/>
      <c r="ABL229"/>
      <c r="ABM229"/>
      <c r="ABN229"/>
      <c r="ABO229"/>
      <c r="ABP229"/>
      <c r="ABQ229"/>
      <c r="ABR229"/>
      <c r="ABS229"/>
      <c r="ABT229"/>
      <c r="ABU229"/>
      <c r="ABV229"/>
      <c r="ABW229"/>
      <c r="ABX229"/>
      <c r="ABY229"/>
      <c r="ABZ229"/>
      <c r="ACA229"/>
      <c r="ACB229"/>
      <c r="ACC229"/>
      <c r="ACD229"/>
      <c r="ACE229"/>
      <c r="ACF229"/>
      <c r="ACG229"/>
      <c r="ACH229"/>
      <c r="ACI229"/>
      <c r="ACJ229"/>
      <c r="ACK229"/>
      <c r="ACL229"/>
      <c r="ACM229"/>
      <c r="ACN229"/>
      <c r="ACO229"/>
      <c r="ACP229"/>
      <c r="ACQ229"/>
      <c r="ACR229"/>
      <c r="ACS229"/>
      <c r="ACT229"/>
      <c r="ACU229"/>
      <c r="ACV229"/>
      <c r="ACW229"/>
      <c r="ACX229"/>
      <c r="ACY229"/>
      <c r="ACZ229"/>
      <c r="ADA229"/>
      <c r="ADB229"/>
      <c r="ADC229"/>
      <c r="ADD229"/>
      <c r="ADE229"/>
      <c r="ADF229"/>
      <c r="ADG229"/>
      <c r="ADH229"/>
      <c r="ADI229"/>
      <c r="ADJ229"/>
      <c r="ADK229"/>
      <c r="ADL229"/>
      <c r="ADM229"/>
      <c r="ADN229"/>
      <c r="ADO229"/>
      <c r="ADP229"/>
      <c r="ADQ229"/>
      <c r="ADR229"/>
      <c r="ADS229"/>
      <c r="ADT229"/>
      <c r="ADU229"/>
      <c r="ADV229"/>
      <c r="ADW229"/>
      <c r="ADX229"/>
      <c r="ADY229"/>
      <c r="ADZ229"/>
      <c r="AEA229"/>
      <c r="AEB229"/>
      <c r="AEC229"/>
      <c r="AED229"/>
      <c r="AEE229"/>
      <c r="AEF229"/>
      <c r="AEG229"/>
      <c r="AEH229"/>
      <c r="AEI229"/>
      <c r="AEJ229"/>
      <c r="AEK229"/>
      <c r="AEL229"/>
      <c r="AEM229"/>
      <c r="AEN229"/>
      <c r="AEO229"/>
      <c r="AEP229"/>
      <c r="AEQ229"/>
      <c r="AER229"/>
      <c r="AES229"/>
      <c r="AET229"/>
      <c r="AEU229"/>
      <c r="AEV229"/>
      <c r="AEW229"/>
      <c r="AEX229"/>
      <c r="AEY229"/>
      <c r="AEZ229"/>
      <c r="AFA229"/>
      <c r="AFB229"/>
      <c r="AFC229"/>
      <c r="AFD229"/>
      <c r="AFE229"/>
      <c r="AFF229"/>
      <c r="AFG229"/>
      <c r="AFH229"/>
      <c r="AFI229"/>
      <c r="AFJ229"/>
      <c r="AFK229"/>
      <c r="AFL229"/>
      <c r="AFM229"/>
      <c r="AFN229"/>
      <c r="AFO229"/>
      <c r="AFP229"/>
      <c r="AFQ229"/>
      <c r="AFR229"/>
      <c r="AFS229"/>
      <c r="AFT229"/>
      <c r="AFU229"/>
      <c r="AFV229"/>
      <c r="AFW229"/>
      <c r="AFX229"/>
      <c r="AFY229"/>
      <c r="AFZ229"/>
      <c r="AGA229"/>
      <c r="AGB229"/>
      <c r="AGC229"/>
      <c r="AGD229"/>
      <c r="AGE229"/>
      <c r="AGF229"/>
      <c r="AGG229"/>
      <c r="AGH229"/>
      <c r="AGI229"/>
      <c r="AGJ229"/>
      <c r="AGK229"/>
      <c r="AGL229"/>
      <c r="AGM229"/>
      <c r="AGN229"/>
      <c r="AGO229"/>
      <c r="AGP229"/>
      <c r="AGQ229"/>
      <c r="AGR229"/>
      <c r="AGS229"/>
      <c r="AGT229"/>
      <c r="AGU229"/>
      <c r="AGV229"/>
      <c r="AGW229"/>
      <c r="AGX229"/>
      <c r="AGY229"/>
      <c r="AGZ229"/>
      <c r="AHA229"/>
      <c r="AHB229"/>
      <c r="AHC229"/>
      <c r="AHD229"/>
      <c r="AHE229"/>
      <c r="AHF229"/>
      <c r="AHG229"/>
      <c r="AHH229"/>
      <c r="AHI229"/>
      <c r="AHJ229"/>
      <c r="AHK229"/>
      <c r="AHL229"/>
      <c r="AHM229"/>
      <c r="AHN229"/>
      <c r="AHO229"/>
      <c r="AHP229"/>
      <c r="AHQ229"/>
      <c r="AHR229"/>
      <c r="AHS229"/>
      <c r="AHT229"/>
      <c r="AHU229"/>
      <c r="AHV229"/>
      <c r="AHW229"/>
      <c r="AHX229"/>
      <c r="AHY229"/>
      <c r="AHZ229"/>
      <c r="AIA229"/>
      <c r="AIB229"/>
      <c r="AIC229"/>
      <c r="AID229"/>
      <c r="AIE229"/>
      <c r="AIF229"/>
      <c r="AIG229"/>
      <c r="AIH229"/>
      <c r="AII229"/>
      <c r="AIJ229"/>
      <c r="AIK229"/>
      <c r="AIL229"/>
      <c r="AIM229"/>
      <c r="AIN229"/>
      <c r="AIO229"/>
      <c r="AIP229"/>
      <c r="AIQ229"/>
      <c r="AIR229"/>
      <c r="AIS229"/>
      <c r="AIT229"/>
      <c r="AIU229"/>
      <c r="AIV229"/>
      <c r="AIW229"/>
      <c r="AIX229"/>
      <c r="AIY229"/>
      <c r="AIZ229"/>
      <c r="AJA229"/>
      <c r="AJB229"/>
      <c r="AJC229"/>
      <c r="AJD229"/>
      <c r="AJE229"/>
      <c r="AJF229"/>
      <c r="AJG229"/>
      <c r="AJH229"/>
      <c r="AJI229"/>
      <c r="AJJ229"/>
      <c r="AJK229"/>
      <c r="AJL229"/>
      <c r="AJM229"/>
      <c r="AJN229"/>
      <c r="AJO229"/>
      <c r="AJP229"/>
      <c r="AJQ229"/>
      <c r="AJR229"/>
      <c r="AJS229"/>
      <c r="AJT229"/>
      <c r="AJU229"/>
      <c r="AJV229"/>
      <c r="AJW229"/>
      <c r="AJX229"/>
      <c r="AJY229"/>
      <c r="AJZ229"/>
      <c r="AKA229"/>
      <c r="AKB229"/>
      <c r="AKC229"/>
      <c r="AKD229"/>
      <c r="AKE229"/>
      <c r="AKF229"/>
      <c r="AKG229"/>
      <c r="AKH229"/>
      <c r="AKI229"/>
      <c r="AKJ229"/>
      <c r="AKK229"/>
      <c r="AKL229"/>
      <c r="AKM229"/>
      <c r="AKN229"/>
      <c r="AKO229"/>
      <c r="AKP229"/>
      <c r="AKQ229"/>
      <c r="AKR229"/>
      <c r="AKS229"/>
      <c r="AKT229"/>
      <c r="AKU229"/>
      <c r="AKV229"/>
      <c r="AKW229"/>
      <c r="AKX229"/>
      <c r="AKY229"/>
      <c r="AKZ229"/>
      <c r="ALA229"/>
      <c r="ALB229"/>
      <c r="ALC229"/>
      <c r="ALD229"/>
      <c r="ALE229"/>
      <c r="ALF229"/>
      <c r="ALG229"/>
      <c r="ALH229"/>
      <c r="ALI229"/>
      <c r="ALJ229"/>
      <c r="ALK229"/>
      <c r="ALL229"/>
      <c r="ALM229"/>
      <c r="ALN229"/>
      <c r="ALO229"/>
      <c r="ALP229"/>
      <c r="ALQ229"/>
      <c r="ALR229"/>
      <c r="ALS229"/>
      <c r="ALT229"/>
      <c r="ALU229"/>
      <c r="ALV229"/>
      <c r="ALW229"/>
      <c r="ALX229"/>
      <c r="ALY229"/>
      <c r="ALZ229"/>
      <c r="AMA229"/>
      <c r="AMB229"/>
      <c r="AMC229"/>
      <c r="AMD229"/>
      <c r="AME229"/>
      <c r="AMF229"/>
      <c r="AMG229"/>
      <c r="AMH229"/>
      <c r="AMI229"/>
      <c r="AMJ229"/>
      <c r="AMK229"/>
      <c r="AML229"/>
    </row>
    <row r="230" spans="1:1026" ht="13.5" hidden="1" thickBot="1" x14ac:dyDescent="0.25">
      <c r="A230" s="614"/>
      <c r="B230" s="397"/>
      <c r="C230" s="212"/>
      <c r="D230" s="397"/>
      <c r="E230" s="213"/>
      <c r="F230" s="643"/>
      <c r="G230" s="398"/>
      <c r="H230" s="213"/>
      <c r="I230" s="400"/>
      <c r="J230" s="396"/>
      <c r="K230" s="218"/>
      <c r="L230" s="396"/>
      <c r="M230" s="218"/>
      <c r="N230" s="396"/>
      <c r="O230" s="398"/>
      <c r="P230" s="213"/>
      <c r="Q230" s="396"/>
      <c r="R230" s="396"/>
      <c r="S230" s="398"/>
      <c r="T230" s="401"/>
      <c r="U230" s="399"/>
      <c r="V230" s="400"/>
      <c r="W230" s="223"/>
      <c r="X230" s="224"/>
      <c r="Y230" s="400"/>
      <c r="Z230" s="399"/>
      <c r="AA230" s="219"/>
      <c r="AB230" s="493"/>
      <c r="AC230" s="494"/>
      <c r="AD230" s="494"/>
      <c r="AE230" s="495"/>
      <c r="AF230" s="493"/>
      <c r="AG230" s="496"/>
      <c r="AH230" s="494"/>
      <c r="AI230" s="496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/>
      <c r="NC230"/>
      <c r="ND230"/>
      <c r="NE230"/>
      <c r="NF230"/>
      <c r="NG230"/>
      <c r="NH230"/>
      <c r="NI230"/>
      <c r="NJ230"/>
      <c r="NK230"/>
      <c r="NL230"/>
      <c r="NM230"/>
      <c r="NN230"/>
      <c r="NO230"/>
      <c r="NP230"/>
      <c r="NQ230"/>
      <c r="NR230"/>
      <c r="NS230"/>
      <c r="NT230"/>
      <c r="NU230"/>
      <c r="NV230"/>
      <c r="NW230"/>
      <c r="NX230"/>
      <c r="NY230"/>
      <c r="NZ230"/>
      <c r="OA230"/>
      <c r="OB230"/>
      <c r="OC230"/>
      <c r="OD230"/>
      <c r="OE230"/>
      <c r="OF230"/>
      <c r="OG230"/>
      <c r="OH230"/>
      <c r="OI230"/>
      <c r="OJ230"/>
      <c r="OK230"/>
      <c r="OL230"/>
      <c r="OM230"/>
      <c r="ON230"/>
      <c r="OO230"/>
      <c r="OP230"/>
      <c r="OQ230"/>
      <c r="OR230"/>
      <c r="OS230"/>
      <c r="OT230"/>
      <c r="OU230"/>
      <c r="OV230"/>
      <c r="OW230"/>
      <c r="OX230"/>
      <c r="OY230"/>
      <c r="OZ230"/>
      <c r="PA230"/>
      <c r="PB230"/>
      <c r="PC230"/>
      <c r="PD230"/>
      <c r="PE230"/>
      <c r="PF230"/>
      <c r="PG230"/>
      <c r="PH230"/>
      <c r="PI230"/>
      <c r="PJ230"/>
      <c r="PK230"/>
      <c r="PL230"/>
      <c r="PM230"/>
      <c r="PN230"/>
      <c r="PO230"/>
      <c r="PP230"/>
      <c r="PQ230"/>
      <c r="PR230"/>
      <c r="PS230"/>
      <c r="PT230"/>
      <c r="PU230"/>
      <c r="PV230"/>
      <c r="PW230"/>
      <c r="PX230"/>
      <c r="PY230"/>
      <c r="PZ230"/>
      <c r="QA230"/>
      <c r="QB230"/>
      <c r="QC230"/>
      <c r="QD230"/>
      <c r="QE230"/>
      <c r="QF230"/>
      <c r="QG230"/>
      <c r="QH230"/>
      <c r="QI230"/>
      <c r="QJ230"/>
      <c r="QK230"/>
      <c r="QL230"/>
      <c r="QM230"/>
      <c r="QN230"/>
      <c r="QO230"/>
      <c r="QP230"/>
      <c r="QQ230"/>
      <c r="QR230"/>
      <c r="QS230"/>
      <c r="QT230"/>
      <c r="QU230"/>
      <c r="QV230"/>
      <c r="QW230"/>
      <c r="QX230"/>
      <c r="QY230"/>
      <c r="QZ230"/>
      <c r="RA230"/>
      <c r="RB230"/>
      <c r="RC230"/>
      <c r="RD230"/>
      <c r="RE230"/>
      <c r="RF230"/>
      <c r="RG230"/>
      <c r="RH230"/>
      <c r="RI230"/>
      <c r="RJ230"/>
      <c r="RK230"/>
      <c r="RL230"/>
      <c r="RM230"/>
      <c r="RN230"/>
      <c r="RO230"/>
      <c r="RP230"/>
      <c r="RQ230"/>
      <c r="RR230"/>
      <c r="RS230"/>
      <c r="RT230"/>
      <c r="RU230"/>
      <c r="RV230"/>
      <c r="RW230"/>
      <c r="RX230"/>
      <c r="RY230"/>
      <c r="RZ230"/>
      <c r="SA230"/>
      <c r="SB230"/>
      <c r="SC230"/>
      <c r="SD230"/>
      <c r="SE230"/>
      <c r="SF230"/>
      <c r="SG230"/>
      <c r="SH230"/>
      <c r="SI230"/>
      <c r="SJ230"/>
      <c r="SK230"/>
      <c r="SL230"/>
      <c r="SM230"/>
      <c r="SN230"/>
      <c r="SO230"/>
      <c r="SP230"/>
      <c r="SQ230"/>
      <c r="SR230"/>
      <c r="SS230"/>
      <c r="ST230"/>
      <c r="SU230"/>
      <c r="SV230"/>
      <c r="SW230"/>
      <c r="SX230"/>
      <c r="SY230"/>
      <c r="SZ230"/>
      <c r="TA230"/>
      <c r="TB230"/>
      <c r="TC230"/>
      <c r="TD230"/>
      <c r="TE230"/>
      <c r="TF230"/>
      <c r="TG230"/>
      <c r="TH230"/>
      <c r="TI230"/>
      <c r="TJ230"/>
      <c r="TK230"/>
      <c r="TL230"/>
      <c r="TM230"/>
      <c r="TN230"/>
      <c r="TO230"/>
      <c r="TP230"/>
      <c r="TQ230"/>
      <c r="TR230"/>
      <c r="TS230"/>
      <c r="TT230"/>
      <c r="TU230"/>
      <c r="TV230"/>
      <c r="TW230"/>
      <c r="TX230"/>
      <c r="TY230"/>
      <c r="TZ230"/>
      <c r="UA230"/>
      <c r="UB230"/>
      <c r="UC230"/>
      <c r="UD230"/>
      <c r="UE230"/>
      <c r="UF230"/>
      <c r="UG230"/>
      <c r="UH230"/>
      <c r="UI230"/>
      <c r="UJ230"/>
      <c r="UK230"/>
      <c r="UL230"/>
      <c r="UM230"/>
      <c r="UN230"/>
      <c r="UO230"/>
      <c r="UP230"/>
      <c r="UQ230"/>
      <c r="UR230"/>
      <c r="US230"/>
      <c r="UT230"/>
      <c r="UU230"/>
      <c r="UV230"/>
      <c r="UW230"/>
      <c r="UX230"/>
      <c r="UY230"/>
      <c r="UZ230"/>
      <c r="VA230"/>
      <c r="VB230"/>
      <c r="VC230"/>
      <c r="VD230"/>
      <c r="VE230"/>
      <c r="VF230"/>
      <c r="VG230"/>
      <c r="VH230"/>
      <c r="VI230"/>
      <c r="VJ230"/>
      <c r="VK230"/>
      <c r="VL230"/>
      <c r="VM230"/>
      <c r="VN230"/>
      <c r="VO230"/>
      <c r="VP230"/>
      <c r="VQ230"/>
      <c r="VR230"/>
      <c r="VS230"/>
      <c r="VT230"/>
      <c r="VU230"/>
      <c r="VV230"/>
      <c r="VW230"/>
      <c r="VX230"/>
      <c r="VY230"/>
      <c r="VZ230"/>
      <c r="WA230"/>
      <c r="WB230"/>
      <c r="WC230"/>
      <c r="WD230"/>
      <c r="WE230"/>
      <c r="WF230"/>
      <c r="WG230"/>
      <c r="WH230"/>
      <c r="WI230"/>
      <c r="WJ230"/>
      <c r="WK230"/>
      <c r="WL230"/>
      <c r="WM230"/>
      <c r="WN230"/>
      <c r="WO230"/>
      <c r="WP230"/>
      <c r="WQ230"/>
      <c r="WR230"/>
      <c r="WS230"/>
      <c r="WT230"/>
      <c r="WU230"/>
      <c r="WV230"/>
      <c r="WW230"/>
      <c r="WX230"/>
      <c r="WY230"/>
      <c r="WZ230"/>
      <c r="XA230"/>
      <c r="XB230"/>
      <c r="XC230"/>
      <c r="XD230"/>
      <c r="XE230"/>
      <c r="XF230"/>
      <c r="XG230"/>
      <c r="XH230"/>
      <c r="XI230"/>
      <c r="XJ230"/>
      <c r="XK230"/>
      <c r="XL230"/>
      <c r="XM230"/>
      <c r="XN230"/>
      <c r="XO230"/>
      <c r="XP230"/>
      <c r="XQ230"/>
      <c r="XR230"/>
      <c r="XS230"/>
      <c r="XT230"/>
      <c r="XU230"/>
      <c r="XV230"/>
      <c r="XW230"/>
      <c r="XX230"/>
      <c r="XY230"/>
      <c r="XZ230"/>
      <c r="YA230"/>
      <c r="YB230"/>
      <c r="YC230"/>
      <c r="YD230"/>
      <c r="YE230"/>
      <c r="YF230"/>
      <c r="YG230"/>
      <c r="YH230"/>
      <c r="YI230"/>
      <c r="YJ230"/>
      <c r="YK230"/>
      <c r="YL230"/>
      <c r="YM230"/>
      <c r="YN230"/>
      <c r="YO230"/>
      <c r="YP230"/>
      <c r="YQ230"/>
      <c r="YR230"/>
      <c r="YS230"/>
      <c r="YT230"/>
      <c r="YU230"/>
      <c r="YV230"/>
      <c r="YW230"/>
      <c r="YX230"/>
      <c r="YY230"/>
      <c r="YZ230"/>
      <c r="ZA230"/>
      <c r="ZB230"/>
      <c r="ZC230"/>
      <c r="ZD230"/>
      <c r="ZE230"/>
      <c r="ZF230"/>
      <c r="ZG230"/>
      <c r="ZH230"/>
      <c r="ZI230"/>
      <c r="ZJ230"/>
      <c r="ZK230"/>
      <c r="ZL230"/>
      <c r="ZM230"/>
      <c r="ZN230"/>
      <c r="ZO230"/>
      <c r="ZP230"/>
      <c r="ZQ230"/>
      <c r="ZR230"/>
      <c r="ZS230"/>
      <c r="ZT230"/>
      <c r="ZU230"/>
      <c r="ZV230"/>
      <c r="ZW230"/>
      <c r="ZX230"/>
      <c r="ZY230"/>
      <c r="ZZ230"/>
      <c r="AAA230"/>
      <c r="AAB230"/>
      <c r="AAC230"/>
      <c r="AAD230"/>
      <c r="AAE230"/>
      <c r="AAF230"/>
      <c r="AAG230"/>
      <c r="AAH230"/>
      <c r="AAI230"/>
      <c r="AAJ230"/>
      <c r="AAK230"/>
      <c r="AAL230"/>
      <c r="AAM230"/>
      <c r="AAN230"/>
      <c r="AAO230"/>
      <c r="AAP230"/>
      <c r="AAQ230"/>
      <c r="AAR230"/>
      <c r="AAS230"/>
      <c r="AAT230"/>
      <c r="AAU230"/>
      <c r="AAV230"/>
      <c r="AAW230"/>
      <c r="AAX230"/>
      <c r="AAY230"/>
      <c r="AAZ230"/>
      <c r="ABA230"/>
      <c r="ABB230"/>
      <c r="ABC230"/>
      <c r="ABD230"/>
      <c r="ABE230"/>
      <c r="ABF230"/>
      <c r="ABG230"/>
      <c r="ABH230"/>
      <c r="ABI230"/>
      <c r="ABJ230"/>
      <c r="ABK230"/>
      <c r="ABL230"/>
      <c r="ABM230"/>
      <c r="ABN230"/>
      <c r="ABO230"/>
      <c r="ABP230"/>
      <c r="ABQ230"/>
      <c r="ABR230"/>
      <c r="ABS230"/>
      <c r="ABT230"/>
      <c r="ABU230"/>
      <c r="ABV230"/>
      <c r="ABW230"/>
      <c r="ABX230"/>
      <c r="ABY230"/>
      <c r="ABZ230"/>
      <c r="ACA230"/>
      <c r="ACB230"/>
      <c r="ACC230"/>
      <c r="ACD230"/>
      <c r="ACE230"/>
      <c r="ACF230"/>
      <c r="ACG230"/>
      <c r="ACH230"/>
      <c r="ACI230"/>
      <c r="ACJ230"/>
      <c r="ACK230"/>
      <c r="ACL230"/>
      <c r="ACM230"/>
      <c r="ACN230"/>
      <c r="ACO230"/>
      <c r="ACP230"/>
      <c r="ACQ230"/>
      <c r="ACR230"/>
      <c r="ACS230"/>
      <c r="ACT230"/>
      <c r="ACU230"/>
      <c r="ACV230"/>
      <c r="ACW230"/>
      <c r="ACX230"/>
      <c r="ACY230"/>
      <c r="ACZ230"/>
      <c r="ADA230"/>
      <c r="ADB230"/>
      <c r="ADC230"/>
      <c r="ADD230"/>
      <c r="ADE230"/>
      <c r="ADF230"/>
      <c r="ADG230"/>
      <c r="ADH230"/>
      <c r="ADI230"/>
      <c r="ADJ230"/>
      <c r="ADK230"/>
      <c r="ADL230"/>
      <c r="ADM230"/>
      <c r="ADN230"/>
      <c r="ADO230"/>
      <c r="ADP230"/>
      <c r="ADQ230"/>
      <c r="ADR230"/>
      <c r="ADS230"/>
      <c r="ADT230"/>
      <c r="ADU230"/>
      <c r="ADV230"/>
      <c r="ADW230"/>
      <c r="ADX230"/>
      <c r="ADY230"/>
      <c r="ADZ230"/>
      <c r="AEA230"/>
      <c r="AEB230"/>
      <c r="AEC230"/>
      <c r="AED230"/>
      <c r="AEE230"/>
      <c r="AEF230"/>
      <c r="AEG230"/>
      <c r="AEH230"/>
      <c r="AEI230"/>
      <c r="AEJ230"/>
      <c r="AEK230"/>
      <c r="AEL230"/>
      <c r="AEM230"/>
      <c r="AEN230"/>
      <c r="AEO230"/>
      <c r="AEP230"/>
      <c r="AEQ230"/>
      <c r="AER230"/>
      <c r="AES230"/>
      <c r="AET230"/>
      <c r="AEU230"/>
      <c r="AEV230"/>
      <c r="AEW230"/>
      <c r="AEX230"/>
      <c r="AEY230"/>
      <c r="AEZ230"/>
      <c r="AFA230"/>
      <c r="AFB230"/>
      <c r="AFC230"/>
      <c r="AFD230"/>
      <c r="AFE230"/>
      <c r="AFF230"/>
      <c r="AFG230"/>
      <c r="AFH230"/>
      <c r="AFI230"/>
      <c r="AFJ230"/>
      <c r="AFK230"/>
      <c r="AFL230"/>
      <c r="AFM230"/>
      <c r="AFN230"/>
      <c r="AFO230"/>
      <c r="AFP230"/>
      <c r="AFQ230"/>
      <c r="AFR230"/>
      <c r="AFS230"/>
      <c r="AFT230"/>
      <c r="AFU230"/>
      <c r="AFV230"/>
      <c r="AFW230"/>
      <c r="AFX230"/>
      <c r="AFY230"/>
      <c r="AFZ230"/>
      <c r="AGA230"/>
      <c r="AGB230"/>
      <c r="AGC230"/>
      <c r="AGD230"/>
      <c r="AGE230"/>
      <c r="AGF230"/>
      <c r="AGG230"/>
      <c r="AGH230"/>
      <c r="AGI230"/>
      <c r="AGJ230"/>
      <c r="AGK230"/>
      <c r="AGL230"/>
      <c r="AGM230"/>
      <c r="AGN230"/>
      <c r="AGO230"/>
      <c r="AGP230"/>
      <c r="AGQ230"/>
      <c r="AGR230"/>
      <c r="AGS230"/>
      <c r="AGT230"/>
      <c r="AGU230"/>
      <c r="AGV230"/>
      <c r="AGW230"/>
      <c r="AGX230"/>
      <c r="AGY230"/>
      <c r="AGZ230"/>
      <c r="AHA230"/>
      <c r="AHB230"/>
      <c r="AHC230"/>
      <c r="AHD230"/>
      <c r="AHE230"/>
      <c r="AHF230"/>
      <c r="AHG230"/>
      <c r="AHH230"/>
      <c r="AHI230"/>
      <c r="AHJ230"/>
      <c r="AHK230"/>
      <c r="AHL230"/>
      <c r="AHM230"/>
      <c r="AHN230"/>
      <c r="AHO230"/>
      <c r="AHP230"/>
      <c r="AHQ230"/>
      <c r="AHR230"/>
      <c r="AHS230"/>
      <c r="AHT230"/>
      <c r="AHU230"/>
      <c r="AHV230"/>
      <c r="AHW230"/>
      <c r="AHX230"/>
      <c r="AHY230"/>
      <c r="AHZ230"/>
      <c r="AIA230"/>
      <c r="AIB230"/>
      <c r="AIC230"/>
      <c r="AID230"/>
      <c r="AIE230"/>
      <c r="AIF230"/>
      <c r="AIG230"/>
      <c r="AIH230"/>
      <c r="AII230"/>
      <c r="AIJ230"/>
      <c r="AIK230"/>
      <c r="AIL230"/>
      <c r="AIM230"/>
      <c r="AIN230"/>
      <c r="AIO230"/>
      <c r="AIP230"/>
      <c r="AIQ230"/>
      <c r="AIR230"/>
      <c r="AIS230"/>
      <c r="AIT230"/>
      <c r="AIU230"/>
      <c r="AIV230"/>
      <c r="AIW230"/>
      <c r="AIX230"/>
      <c r="AIY230"/>
      <c r="AIZ230"/>
      <c r="AJA230"/>
      <c r="AJB230"/>
      <c r="AJC230"/>
      <c r="AJD230"/>
      <c r="AJE230"/>
      <c r="AJF230"/>
      <c r="AJG230"/>
      <c r="AJH230"/>
      <c r="AJI230"/>
      <c r="AJJ230"/>
      <c r="AJK230"/>
      <c r="AJL230"/>
      <c r="AJM230"/>
      <c r="AJN230"/>
      <c r="AJO230"/>
      <c r="AJP230"/>
      <c r="AJQ230"/>
      <c r="AJR230"/>
      <c r="AJS230"/>
      <c r="AJT230"/>
      <c r="AJU230"/>
      <c r="AJV230"/>
      <c r="AJW230"/>
      <c r="AJX230"/>
      <c r="AJY230"/>
      <c r="AJZ230"/>
      <c r="AKA230"/>
      <c r="AKB230"/>
      <c r="AKC230"/>
      <c r="AKD230"/>
      <c r="AKE230"/>
      <c r="AKF230"/>
      <c r="AKG230"/>
      <c r="AKH230"/>
      <c r="AKI230"/>
      <c r="AKJ230"/>
      <c r="AKK230"/>
      <c r="AKL230"/>
      <c r="AKM230"/>
      <c r="AKN230"/>
      <c r="AKO230"/>
      <c r="AKP230"/>
      <c r="AKQ230"/>
      <c r="AKR230"/>
      <c r="AKS230"/>
      <c r="AKT230"/>
      <c r="AKU230"/>
      <c r="AKV230"/>
      <c r="AKW230"/>
      <c r="AKX230"/>
      <c r="AKY230"/>
      <c r="AKZ230"/>
      <c r="ALA230"/>
      <c r="ALB230"/>
      <c r="ALC230"/>
      <c r="ALD230"/>
      <c r="ALE230"/>
      <c r="ALF230"/>
      <c r="ALG230"/>
      <c r="ALH230"/>
      <c r="ALI230"/>
      <c r="ALJ230"/>
      <c r="ALK230"/>
      <c r="ALL230"/>
      <c r="ALM230"/>
      <c r="ALN230"/>
      <c r="ALO230"/>
      <c r="ALP230"/>
      <c r="ALQ230"/>
      <c r="ALR230"/>
      <c r="ALS230"/>
      <c r="ALT230"/>
      <c r="ALU230"/>
      <c r="ALV230"/>
      <c r="ALW230"/>
      <c r="ALX230"/>
      <c r="ALY230"/>
      <c r="ALZ230"/>
      <c r="AMA230"/>
      <c r="AMB230"/>
      <c r="AMC230"/>
      <c r="AMD230"/>
      <c r="AME230"/>
      <c r="AMF230"/>
      <c r="AMG230"/>
      <c r="AMH230"/>
      <c r="AMI230"/>
      <c r="AMJ230"/>
      <c r="AMK230"/>
      <c r="AML230"/>
    </row>
    <row r="231" spans="1:1026" ht="13.5" hidden="1" thickBot="1" x14ac:dyDescent="0.25">
      <c r="A231" s="614"/>
      <c r="B231" s="397"/>
      <c r="C231" s="212"/>
      <c r="D231" s="397"/>
      <c r="E231" s="213"/>
      <c r="F231" s="643"/>
      <c r="G231" s="398"/>
      <c r="H231" s="213"/>
      <c r="I231" s="400"/>
      <c r="J231" s="396"/>
      <c r="K231" s="218"/>
      <c r="L231" s="396"/>
      <c r="M231" s="218"/>
      <c r="N231" s="396"/>
      <c r="O231" s="398"/>
      <c r="P231" s="213"/>
      <c r="Q231" s="396"/>
      <c r="R231" s="396"/>
      <c r="S231" s="398"/>
      <c r="T231" s="401"/>
      <c r="U231" s="399"/>
      <c r="V231" s="400"/>
      <c r="W231" s="223"/>
      <c r="X231" s="224"/>
      <c r="Y231" s="400"/>
      <c r="Z231" s="399"/>
      <c r="AA231" s="219"/>
      <c r="AB231" s="493"/>
      <c r="AC231" s="494"/>
      <c r="AD231" s="494"/>
      <c r="AE231" s="495"/>
      <c r="AF231" s="493"/>
      <c r="AG231" s="496"/>
      <c r="AH231" s="494"/>
      <c r="AI231" s="496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  <c r="JN231"/>
      <c r="JO231"/>
      <c r="JP231"/>
      <c r="JQ231"/>
      <c r="JR231"/>
      <c r="JS231"/>
      <c r="JT231"/>
      <c r="JU231"/>
      <c r="JV231"/>
      <c r="JW231"/>
      <c r="JX231"/>
      <c r="JY231"/>
      <c r="JZ231"/>
      <c r="KA231"/>
      <c r="KB231"/>
      <c r="KC231"/>
      <c r="KD231"/>
      <c r="KE231"/>
      <c r="KF231"/>
      <c r="KG231"/>
      <c r="KH231"/>
      <c r="KI231"/>
      <c r="KJ231"/>
      <c r="KK231"/>
      <c r="KL231"/>
      <c r="KM231"/>
      <c r="KN231"/>
      <c r="KO231"/>
      <c r="KP231"/>
      <c r="KQ231"/>
      <c r="KR231"/>
      <c r="KS231"/>
      <c r="KT231"/>
      <c r="KU231"/>
      <c r="KV231"/>
      <c r="KW231"/>
      <c r="KX231"/>
      <c r="KY231"/>
      <c r="KZ231"/>
      <c r="LA231"/>
      <c r="LB231"/>
      <c r="LC231"/>
      <c r="LD231"/>
      <c r="LE231"/>
      <c r="LF231"/>
      <c r="LG231"/>
      <c r="LH231"/>
      <c r="LI231"/>
      <c r="LJ231"/>
      <c r="LK231"/>
      <c r="LL231"/>
      <c r="LM231"/>
      <c r="LN231"/>
      <c r="LO231"/>
      <c r="LP231"/>
      <c r="LQ231"/>
      <c r="LR231"/>
      <c r="LS231"/>
      <c r="LT231"/>
      <c r="LU231"/>
      <c r="LV231"/>
      <c r="LW231"/>
      <c r="LX231"/>
      <c r="LY231"/>
      <c r="LZ231"/>
      <c r="MA231"/>
      <c r="MB231"/>
      <c r="MC231"/>
      <c r="MD231"/>
      <c r="ME231"/>
      <c r="MF231"/>
      <c r="MG231"/>
      <c r="MH231"/>
      <c r="MI231"/>
      <c r="MJ231"/>
      <c r="MK231"/>
      <c r="ML231"/>
      <c r="MM231"/>
      <c r="MN231"/>
      <c r="MO231"/>
      <c r="MP231"/>
      <c r="MQ231"/>
      <c r="MR231"/>
      <c r="MS231"/>
      <c r="MT231"/>
      <c r="MU231"/>
      <c r="MV231"/>
      <c r="MW231"/>
      <c r="MX231"/>
      <c r="MY231"/>
      <c r="MZ231"/>
      <c r="NA231"/>
      <c r="NB231"/>
      <c r="NC231"/>
      <c r="ND231"/>
      <c r="NE231"/>
      <c r="NF231"/>
      <c r="NG231"/>
      <c r="NH231"/>
      <c r="NI231"/>
      <c r="NJ231"/>
      <c r="NK231"/>
      <c r="NL231"/>
      <c r="NM231"/>
      <c r="NN231"/>
      <c r="NO231"/>
      <c r="NP231"/>
      <c r="NQ231"/>
      <c r="NR231"/>
      <c r="NS231"/>
      <c r="NT231"/>
      <c r="NU231"/>
      <c r="NV231"/>
      <c r="NW231"/>
      <c r="NX231"/>
      <c r="NY231"/>
      <c r="NZ231"/>
      <c r="OA231"/>
      <c r="OB231"/>
      <c r="OC231"/>
      <c r="OD231"/>
      <c r="OE231"/>
      <c r="OF231"/>
      <c r="OG231"/>
      <c r="OH231"/>
      <c r="OI231"/>
      <c r="OJ231"/>
      <c r="OK231"/>
      <c r="OL231"/>
      <c r="OM231"/>
      <c r="ON231"/>
      <c r="OO231"/>
      <c r="OP231"/>
      <c r="OQ231"/>
      <c r="OR231"/>
      <c r="OS231"/>
      <c r="OT231"/>
      <c r="OU231"/>
      <c r="OV231"/>
      <c r="OW231"/>
      <c r="OX231"/>
      <c r="OY231"/>
      <c r="OZ231"/>
      <c r="PA231"/>
      <c r="PB231"/>
      <c r="PC231"/>
      <c r="PD231"/>
      <c r="PE231"/>
      <c r="PF231"/>
      <c r="PG231"/>
      <c r="PH231"/>
      <c r="PI231"/>
      <c r="PJ231"/>
      <c r="PK231"/>
      <c r="PL231"/>
      <c r="PM231"/>
      <c r="PN231"/>
      <c r="PO231"/>
      <c r="PP231"/>
      <c r="PQ231"/>
      <c r="PR231"/>
      <c r="PS231"/>
      <c r="PT231"/>
      <c r="PU231"/>
      <c r="PV231"/>
      <c r="PW231"/>
      <c r="PX231"/>
      <c r="PY231"/>
      <c r="PZ231"/>
      <c r="QA231"/>
      <c r="QB231"/>
      <c r="QC231"/>
      <c r="QD231"/>
      <c r="QE231"/>
      <c r="QF231"/>
      <c r="QG231"/>
      <c r="QH231"/>
      <c r="QI231"/>
      <c r="QJ231"/>
      <c r="QK231"/>
      <c r="QL231"/>
      <c r="QM231"/>
      <c r="QN231"/>
      <c r="QO231"/>
      <c r="QP231"/>
      <c r="QQ231"/>
      <c r="QR231"/>
      <c r="QS231"/>
      <c r="QT231"/>
      <c r="QU231"/>
      <c r="QV231"/>
      <c r="QW231"/>
      <c r="QX231"/>
      <c r="QY231"/>
      <c r="QZ231"/>
      <c r="RA231"/>
      <c r="RB231"/>
      <c r="RC231"/>
      <c r="RD231"/>
      <c r="RE231"/>
      <c r="RF231"/>
      <c r="RG231"/>
      <c r="RH231"/>
      <c r="RI231"/>
      <c r="RJ231"/>
      <c r="RK231"/>
      <c r="RL231"/>
      <c r="RM231"/>
      <c r="RN231"/>
      <c r="RO231"/>
      <c r="RP231"/>
      <c r="RQ231"/>
      <c r="RR231"/>
      <c r="RS231"/>
      <c r="RT231"/>
      <c r="RU231"/>
      <c r="RV231"/>
      <c r="RW231"/>
      <c r="RX231"/>
      <c r="RY231"/>
      <c r="RZ231"/>
      <c r="SA231"/>
      <c r="SB231"/>
      <c r="SC231"/>
      <c r="SD231"/>
      <c r="SE231"/>
      <c r="SF231"/>
      <c r="SG231"/>
      <c r="SH231"/>
      <c r="SI231"/>
      <c r="SJ231"/>
      <c r="SK231"/>
      <c r="SL231"/>
      <c r="SM231"/>
      <c r="SN231"/>
      <c r="SO231"/>
      <c r="SP231"/>
      <c r="SQ231"/>
      <c r="SR231"/>
      <c r="SS231"/>
      <c r="ST231"/>
      <c r="SU231"/>
      <c r="SV231"/>
      <c r="SW231"/>
      <c r="SX231"/>
      <c r="SY231"/>
      <c r="SZ231"/>
      <c r="TA231"/>
      <c r="TB231"/>
      <c r="TC231"/>
      <c r="TD231"/>
      <c r="TE231"/>
      <c r="TF231"/>
      <c r="TG231"/>
      <c r="TH231"/>
      <c r="TI231"/>
      <c r="TJ231"/>
      <c r="TK231"/>
      <c r="TL231"/>
      <c r="TM231"/>
      <c r="TN231"/>
      <c r="TO231"/>
      <c r="TP231"/>
      <c r="TQ231"/>
      <c r="TR231"/>
      <c r="TS231"/>
      <c r="TT231"/>
      <c r="TU231"/>
      <c r="TV231"/>
      <c r="TW231"/>
      <c r="TX231"/>
      <c r="TY231"/>
      <c r="TZ231"/>
      <c r="UA231"/>
      <c r="UB231"/>
      <c r="UC231"/>
      <c r="UD231"/>
      <c r="UE231"/>
      <c r="UF231"/>
      <c r="UG231"/>
      <c r="UH231"/>
      <c r="UI231"/>
      <c r="UJ231"/>
      <c r="UK231"/>
      <c r="UL231"/>
      <c r="UM231"/>
      <c r="UN231"/>
      <c r="UO231"/>
      <c r="UP231"/>
      <c r="UQ231"/>
      <c r="UR231"/>
      <c r="US231"/>
      <c r="UT231"/>
      <c r="UU231"/>
      <c r="UV231"/>
      <c r="UW231"/>
      <c r="UX231"/>
      <c r="UY231"/>
      <c r="UZ231"/>
      <c r="VA231"/>
      <c r="VB231"/>
      <c r="VC231"/>
      <c r="VD231"/>
      <c r="VE231"/>
      <c r="VF231"/>
      <c r="VG231"/>
      <c r="VH231"/>
      <c r="VI231"/>
      <c r="VJ231"/>
      <c r="VK231"/>
      <c r="VL231"/>
      <c r="VM231"/>
      <c r="VN231"/>
      <c r="VO231"/>
      <c r="VP231"/>
      <c r="VQ231"/>
      <c r="VR231"/>
      <c r="VS231"/>
      <c r="VT231"/>
      <c r="VU231"/>
      <c r="VV231"/>
      <c r="VW231"/>
      <c r="VX231"/>
      <c r="VY231"/>
      <c r="VZ231"/>
      <c r="WA231"/>
      <c r="WB231"/>
      <c r="WC231"/>
      <c r="WD231"/>
      <c r="WE231"/>
      <c r="WF231"/>
      <c r="WG231"/>
      <c r="WH231"/>
      <c r="WI231"/>
      <c r="WJ231"/>
      <c r="WK231"/>
      <c r="WL231"/>
      <c r="WM231"/>
      <c r="WN231"/>
      <c r="WO231"/>
      <c r="WP231"/>
      <c r="WQ231"/>
      <c r="WR231"/>
      <c r="WS231"/>
      <c r="WT231"/>
      <c r="WU231"/>
      <c r="WV231"/>
      <c r="WW231"/>
      <c r="WX231"/>
      <c r="WY231"/>
      <c r="WZ231"/>
      <c r="XA231"/>
      <c r="XB231"/>
      <c r="XC231"/>
      <c r="XD231"/>
      <c r="XE231"/>
      <c r="XF231"/>
      <c r="XG231"/>
      <c r="XH231"/>
      <c r="XI231"/>
      <c r="XJ231"/>
      <c r="XK231"/>
      <c r="XL231"/>
      <c r="XM231"/>
      <c r="XN231"/>
      <c r="XO231"/>
      <c r="XP231"/>
      <c r="XQ231"/>
      <c r="XR231"/>
      <c r="XS231"/>
      <c r="XT231"/>
      <c r="XU231"/>
      <c r="XV231"/>
      <c r="XW231"/>
      <c r="XX231"/>
      <c r="XY231"/>
      <c r="XZ231"/>
      <c r="YA231"/>
      <c r="YB231"/>
      <c r="YC231"/>
      <c r="YD231"/>
      <c r="YE231"/>
      <c r="YF231"/>
      <c r="YG231"/>
      <c r="YH231"/>
      <c r="YI231"/>
      <c r="YJ231"/>
      <c r="YK231"/>
      <c r="YL231"/>
      <c r="YM231"/>
      <c r="YN231"/>
      <c r="YO231"/>
      <c r="YP231"/>
      <c r="YQ231"/>
      <c r="YR231"/>
      <c r="YS231"/>
      <c r="YT231"/>
      <c r="YU231"/>
      <c r="YV231"/>
      <c r="YW231"/>
      <c r="YX231"/>
      <c r="YY231"/>
      <c r="YZ231"/>
      <c r="ZA231"/>
      <c r="ZB231"/>
      <c r="ZC231"/>
      <c r="ZD231"/>
      <c r="ZE231"/>
      <c r="ZF231"/>
      <c r="ZG231"/>
      <c r="ZH231"/>
      <c r="ZI231"/>
      <c r="ZJ231"/>
      <c r="ZK231"/>
      <c r="ZL231"/>
      <c r="ZM231"/>
      <c r="ZN231"/>
      <c r="ZO231"/>
      <c r="ZP231"/>
      <c r="ZQ231"/>
      <c r="ZR231"/>
      <c r="ZS231"/>
      <c r="ZT231"/>
      <c r="ZU231"/>
      <c r="ZV231"/>
      <c r="ZW231"/>
      <c r="ZX231"/>
      <c r="ZY231"/>
      <c r="ZZ231"/>
      <c r="AAA231"/>
      <c r="AAB231"/>
      <c r="AAC231"/>
      <c r="AAD231"/>
      <c r="AAE231"/>
      <c r="AAF231"/>
      <c r="AAG231"/>
      <c r="AAH231"/>
      <c r="AAI231"/>
      <c r="AAJ231"/>
      <c r="AAK231"/>
      <c r="AAL231"/>
      <c r="AAM231"/>
      <c r="AAN231"/>
      <c r="AAO231"/>
      <c r="AAP231"/>
      <c r="AAQ231"/>
      <c r="AAR231"/>
      <c r="AAS231"/>
      <c r="AAT231"/>
      <c r="AAU231"/>
      <c r="AAV231"/>
      <c r="AAW231"/>
      <c r="AAX231"/>
      <c r="AAY231"/>
      <c r="AAZ231"/>
      <c r="ABA231"/>
      <c r="ABB231"/>
      <c r="ABC231"/>
      <c r="ABD231"/>
      <c r="ABE231"/>
      <c r="ABF231"/>
      <c r="ABG231"/>
      <c r="ABH231"/>
      <c r="ABI231"/>
      <c r="ABJ231"/>
      <c r="ABK231"/>
      <c r="ABL231"/>
      <c r="ABM231"/>
      <c r="ABN231"/>
      <c r="ABO231"/>
      <c r="ABP231"/>
      <c r="ABQ231"/>
      <c r="ABR231"/>
      <c r="ABS231"/>
      <c r="ABT231"/>
      <c r="ABU231"/>
      <c r="ABV231"/>
      <c r="ABW231"/>
      <c r="ABX231"/>
      <c r="ABY231"/>
      <c r="ABZ231"/>
      <c r="ACA231"/>
      <c r="ACB231"/>
      <c r="ACC231"/>
      <c r="ACD231"/>
      <c r="ACE231"/>
      <c r="ACF231"/>
      <c r="ACG231"/>
      <c r="ACH231"/>
      <c r="ACI231"/>
      <c r="ACJ231"/>
      <c r="ACK231"/>
      <c r="ACL231"/>
      <c r="ACM231"/>
      <c r="ACN231"/>
      <c r="ACO231"/>
      <c r="ACP231"/>
      <c r="ACQ231"/>
      <c r="ACR231"/>
      <c r="ACS231"/>
      <c r="ACT231"/>
      <c r="ACU231"/>
      <c r="ACV231"/>
      <c r="ACW231"/>
      <c r="ACX231"/>
      <c r="ACY231"/>
      <c r="ACZ231"/>
      <c r="ADA231"/>
      <c r="ADB231"/>
      <c r="ADC231"/>
      <c r="ADD231"/>
      <c r="ADE231"/>
      <c r="ADF231"/>
      <c r="ADG231"/>
      <c r="ADH231"/>
      <c r="ADI231"/>
      <c r="ADJ231"/>
      <c r="ADK231"/>
      <c r="ADL231"/>
      <c r="ADM231"/>
      <c r="ADN231"/>
      <c r="ADO231"/>
      <c r="ADP231"/>
      <c r="ADQ231"/>
      <c r="ADR231"/>
      <c r="ADS231"/>
      <c r="ADT231"/>
      <c r="ADU231"/>
      <c r="ADV231"/>
      <c r="ADW231"/>
      <c r="ADX231"/>
      <c r="ADY231"/>
      <c r="ADZ231"/>
      <c r="AEA231"/>
      <c r="AEB231"/>
      <c r="AEC231"/>
      <c r="AED231"/>
      <c r="AEE231"/>
      <c r="AEF231"/>
      <c r="AEG231"/>
      <c r="AEH231"/>
      <c r="AEI231"/>
      <c r="AEJ231"/>
      <c r="AEK231"/>
      <c r="AEL231"/>
      <c r="AEM231"/>
      <c r="AEN231"/>
      <c r="AEO231"/>
      <c r="AEP231"/>
      <c r="AEQ231"/>
      <c r="AER231"/>
      <c r="AES231"/>
      <c r="AET231"/>
      <c r="AEU231"/>
      <c r="AEV231"/>
      <c r="AEW231"/>
      <c r="AEX231"/>
      <c r="AEY231"/>
      <c r="AEZ231"/>
      <c r="AFA231"/>
      <c r="AFB231"/>
      <c r="AFC231"/>
      <c r="AFD231"/>
      <c r="AFE231"/>
      <c r="AFF231"/>
      <c r="AFG231"/>
      <c r="AFH231"/>
      <c r="AFI231"/>
      <c r="AFJ231"/>
      <c r="AFK231"/>
      <c r="AFL231"/>
      <c r="AFM231"/>
      <c r="AFN231"/>
      <c r="AFO231"/>
      <c r="AFP231"/>
      <c r="AFQ231"/>
      <c r="AFR231"/>
      <c r="AFS231"/>
      <c r="AFT231"/>
      <c r="AFU231"/>
      <c r="AFV231"/>
      <c r="AFW231"/>
      <c r="AFX231"/>
      <c r="AFY231"/>
      <c r="AFZ231"/>
      <c r="AGA231"/>
      <c r="AGB231"/>
      <c r="AGC231"/>
      <c r="AGD231"/>
      <c r="AGE231"/>
      <c r="AGF231"/>
      <c r="AGG231"/>
      <c r="AGH231"/>
      <c r="AGI231"/>
      <c r="AGJ231"/>
      <c r="AGK231"/>
      <c r="AGL231"/>
      <c r="AGM231"/>
      <c r="AGN231"/>
      <c r="AGO231"/>
      <c r="AGP231"/>
      <c r="AGQ231"/>
      <c r="AGR231"/>
      <c r="AGS231"/>
      <c r="AGT231"/>
      <c r="AGU231"/>
      <c r="AGV231"/>
      <c r="AGW231"/>
      <c r="AGX231"/>
      <c r="AGY231"/>
      <c r="AGZ231"/>
      <c r="AHA231"/>
      <c r="AHB231"/>
      <c r="AHC231"/>
      <c r="AHD231"/>
      <c r="AHE231"/>
      <c r="AHF231"/>
      <c r="AHG231"/>
      <c r="AHH231"/>
      <c r="AHI231"/>
      <c r="AHJ231"/>
      <c r="AHK231"/>
      <c r="AHL231"/>
      <c r="AHM231"/>
      <c r="AHN231"/>
      <c r="AHO231"/>
      <c r="AHP231"/>
      <c r="AHQ231"/>
      <c r="AHR231"/>
      <c r="AHS231"/>
      <c r="AHT231"/>
      <c r="AHU231"/>
      <c r="AHV231"/>
      <c r="AHW231"/>
      <c r="AHX231"/>
      <c r="AHY231"/>
      <c r="AHZ231"/>
      <c r="AIA231"/>
      <c r="AIB231"/>
      <c r="AIC231"/>
      <c r="AID231"/>
      <c r="AIE231"/>
      <c r="AIF231"/>
      <c r="AIG231"/>
      <c r="AIH231"/>
      <c r="AII231"/>
      <c r="AIJ231"/>
      <c r="AIK231"/>
      <c r="AIL231"/>
      <c r="AIM231"/>
      <c r="AIN231"/>
      <c r="AIO231"/>
      <c r="AIP231"/>
      <c r="AIQ231"/>
      <c r="AIR231"/>
      <c r="AIS231"/>
      <c r="AIT231"/>
      <c r="AIU231"/>
      <c r="AIV231"/>
      <c r="AIW231"/>
      <c r="AIX231"/>
      <c r="AIY231"/>
      <c r="AIZ231"/>
      <c r="AJA231"/>
      <c r="AJB231"/>
      <c r="AJC231"/>
      <c r="AJD231"/>
      <c r="AJE231"/>
      <c r="AJF231"/>
      <c r="AJG231"/>
      <c r="AJH231"/>
      <c r="AJI231"/>
      <c r="AJJ231"/>
      <c r="AJK231"/>
      <c r="AJL231"/>
      <c r="AJM231"/>
      <c r="AJN231"/>
      <c r="AJO231"/>
      <c r="AJP231"/>
      <c r="AJQ231"/>
      <c r="AJR231"/>
      <c r="AJS231"/>
      <c r="AJT231"/>
      <c r="AJU231"/>
      <c r="AJV231"/>
      <c r="AJW231"/>
      <c r="AJX231"/>
      <c r="AJY231"/>
      <c r="AJZ231"/>
      <c r="AKA231"/>
      <c r="AKB231"/>
      <c r="AKC231"/>
      <c r="AKD231"/>
      <c r="AKE231"/>
      <c r="AKF231"/>
      <c r="AKG231"/>
      <c r="AKH231"/>
      <c r="AKI231"/>
      <c r="AKJ231"/>
      <c r="AKK231"/>
      <c r="AKL231"/>
      <c r="AKM231"/>
      <c r="AKN231"/>
      <c r="AKO231"/>
      <c r="AKP231"/>
      <c r="AKQ231"/>
      <c r="AKR231"/>
      <c r="AKS231"/>
      <c r="AKT231"/>
      <c r="AKU231"/>
      <c r="AKV231"/>
      <c r="AKW231"/>
      <c r="AKX231"/>
      <c r="AKY231"/>
      <c r="AKZ231"/>
      <c r="ALA231"/>
      <c r="ALB231"/>
      <c r="ALC231"/>
      <c r="ALD231"/>
      <c r="ALE231"/>
      <c r="ALF231"/>
      <c r="ALG231"/>
      <c r="ALH231"/>
      <c r="ALI231"/>
      <c r="ALJ231"/>
      <c r="ALK231"/>
      <c r="ALL231"/>
      <c r="ALM231"/>
      <c r="ALN231"/>
      <c r="ALO231"/>
      <c r="ALP231"/>
      <c r="ALQ231"/>
      <c r="ALR231"/>
      <c r="ALS231"/>
      <c r="ALT231"/>
      <c r="ALU231"/>
      <c r="ALV231"/>
      <c r="ALW231"/>
      <c r="ALX231"/>
      <c r="ALY231"/>
      <c r="ALZ231"/>
      <c r="AMA231"/>
      <c r="AMB231"/>
      <c r="AMC231"/>
      <c r="AMD231"/>
      <c r="AME231"/>
      <c r="AMF231"/>
      <c r="AMG231"/>
      <c r="AMH231"/>
      <c r="AMI231"/>
      <c r="AMJ231"/>
      <c r="AMK231"/>
      <c r="AML231"/>
    </row>
    <row r="232" spans="1:1026" ht="13.5" hidden="1" thickBot="1" x14ac:dyDescent="0.25">
      <c r="A232" s="614"/>
      <c r="B232" s="397"/>
      <c r="C232" s="212"/>
      <c r="D232" s="397"/>
      <c r="E232" s="213"/>
      <c r="F232" s="643"/>
      <c r="G232" s="398"/>
      <c r="H232" s="213"/>
      <c r="I232" s="400"/>
      <c r="J232" s="396"/>
      <c r="K232" s="218"/>
      <c r="L232" s="396"/>
      <c r="M232" s="218"/>
      <c r="N232" s="396"/>
      <c r="O232" s="398"/>
      <c r="P232" s="213"/>
      <c r="Q232" s="396"/>
      <c r="R232" s="396"/>
      <c r="S232" s="398"/>
      <c r="T232" s="401"/>
      <c r="U232" s="399"/>
      <c r="V232" s="400"/>
      <c r="W232" s="223"/>
      <c r="X232" s="224"/>
      <c r="Y232" s="400"/>
      <c r="Z232" s="399"/>
      <c r="AA232" s="219"/>
      <c r="AB232" s="493"/>
      <c r="AC232" s="494"/>
      <c r="AD232" s="494"/>
      <c r="AE232" s="495"/>
      <c r="AF232" s="493"/>
      <c r="AG232" s="496"/>
      <c r="AH232" s="494"/>
      <c r="AI232" s="496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  <c r="JD232"/>
      <c r="JE232"/>
      <c r="JF232"/>
      <c r="JG232"/>
      <c r="JH232"/>
      <c r="JI232"/>
      <c r="JJ232"/>
      <c r="JK232"/>
      <c r="JL232"/>
      <c r="JM232"/>
      <c r="JN232"/>
      <c r="JO232"/>
      <c r="JP232"/>
      <c r="JQ232"/>
      <c r="JR232"/>
      <c r="JS232"/>
      <c r="JT232"/>
      <c r="JU232"/>
      <c r="JV232"/>
      <c r="JW232"/>
      <c r="JX232"/>
      <c r="JY232"/>
      <c r="JZ232"/>
      <c r="KA232"/>
      <c r="KB232"/>
      <c r="KC232"/>
      <c r="KD232"/>
      <c r="KE232"/>
      <c r="KF232"/>
      <c r="KG232"/>
      <c r="KH232"/>
      <c r="KI232"/>
      <c r="KJ232"/>
      <c r="KK232"/>
      <c r="KL232"/>
      <c r="KM232"/>
      <c r="KN232"/>
      <c r="KO232"/>
      <c r="KP232"/>
      <c r="KQ232"/>
      <c r="KR232"/>
      <c r="KS232"/>
      <c r="KT232"/>
      <c r="KU232"/>
      <c r="KV232"/>
      <c r="KW232"/>
      <c r="KX232"/>
      <c r="KY232"/>
      <c r="KZ232"/>
      <c r="LA232"/>
      <c r="LB232"/>
      <c r="LC232"/>
      <c r="LD232"/>
      <c r="LE232"/>
      <c r="LF232"/>
      <c r="LG232"/>
      <c r="LH232"/>
      <c r="LI232"/>
      <c r="LJ232"/>
      <c r="LK232"/>
      <c r="LL232"/>
      <c r="LM232"/>
      <c r="LN232"/>
      <c r="LO232"/>
      <c r="LP232"/>
      <c r="LQ232"/>
      <c r="LR232"/>
      <c r="LS232"/>
      <c r="LT232"/>
      <c r="LU232"/>
      <c r="LV232"/>
      <c r="LW232"/>
      <c r="LX232"/>
      <c r="LY232"/>
      <c r="LZ232"/>
      <c r="MA232"/>
      <c r="MB232"/>
      <c r="MC232"/>
      <c r="MD232"/>
      <c r="ME232"/>
      <c r="MF232"/>
      <c r="MG232"/>
      <c r="MH232"/>
      <c r="MI232"/>
      <c r="MJ232"/>
      <c r="MK232"/>
      <c r="ML232"/>
      <c r="MM232"/>
      <c r="MN232"/>
      <c r="MO232"/>
      <c r="MP232"/>
      <c r="MQ232"/>
      <c r="MR232"/>
      <c r="MS232"/>
      <c r="MT232"/>
      <c r="MU232"/>
      <c r="MV232"/>
      <c r="MW232"/>
      <c r="MX232"/>
      <c r="MY232"/>
      <c r="MZ232"/>
      <c r="NA232"/>
      <c r="NB232"/>
      <c r="NC232"/>
      <c r="ND232"/>
      <c r="NE232"/>
      <c r="NF232"/>
      <c r="NG232"/>
      <c r="NH232"/>
      <c r="NI232"/>
      <c r="NJ232"/>
      <c r="NK232"/>
      <c r="NL232"/>
      <c r="NM232"/>
      <c r="NN232"/>
      <c r="NO232"/>
      <c r="NP232"/>
      <c r="NQ232"/>
      <c r="NR232"/>
      <c r="NS232"/>
      <c r="NT232"/>
      <c r="NU232"/>
      <c r="NV232"/>
      <c r="NW232"/>
      <c r="NX232"/>
      <c r="NY232"/>
      <c r="NZ232"/>
      <c r="OA232"/>
      <c r="OB232"/>
      <c r="OC232"/>
      <c r="OD232"/>
      <c r="OE232"/>
      <c r="OF232"/>
      <c r="OG232"/>
      <c r="OH232"/>
      <c r="OI232"/>
      <c r="OJ232"/>
      <c r="OK232"/>
      <c r="OL232"/>
      <c r="OM232"/>
      <c r="ON232"/>
      <c r="OO232"/>
      <c r="OP232"/>
      <c r="OQ232"/>
      <c r="OR232"/>
      <c r="OS232"/>
      <c r="OT232"/>
      <c r="OU232"/>
      <c r="OV232"/>
      <c r="OW232"/>
      <c r="OX232"/>
      <c r="OY232"/>
      <c r="OZ232"/>
      <c r="PA232"/>
      <c r="PB232"/>
      <c r="PC232"/>
      <c r="PD232"/>
      <c r="PE232"/>
      <c r="PF232"/>
      <c r="PG232"/>
      <c r="PH232"/>
      <c r="PI232"/>
      <c r="PJ232"/>
      <c r="PK232"/>
      <c r="PL232"/>
      <c r="PM232"/>
      <c r="PN232"/>
      <c r="PO232"/>
      <c r="PP232"/>
      <c r="PQ232"/>
      <c r="PR232"/>
      <c r="PS232"/>
      <c r="PT232"/>
      <c r="PU232"/>
      <c r="PV232"/>
      <c r="PW232"/>
      <c r="PX232"/>
      <c r="PY232"/>
      <c r="PZ232"/>
      <c r="QA232"/>
      <c r="QB232"/>
      <c r="QC232"/>
      <c r="QD232"/>
      <c r="QE232"/>
      <c r="QF232"/>
      <c r="QG232"/>
      <c r="QH232"/>
      <c r="QI232"/>
      <c r="QJ232"/>
      <c r="QK232"/>
      <c r="QL232"/>
      <c r="QM232"/>
      <c r="QN232"/>
      <c r="QO232"/>
      <c r="QP232"/>
      <c r="QQ232"/>
      <c r="QR232"/>
      <c r="QS232"/>
      <c r="QT232"/>
      <c r="QU232"/>
      <c r="QV232"/>
      <c r="QW232"/>
      <c r="QX232"/>
      <c r="QY232"/>
      <c r="QZ232"/>
      <c r="RA232"/>
      <c r="RB232"/>
      <c r="RC232"/>
      <c r="RD232"/>
      <c r="RE232"/>
      <c r="RF232"/>
      <c r="RG232"/>
      <c r="RH232"/>
      <c r="RI232"/>
      <c r="RJ232"/>
      <c r="RK232"/>
      <c r="RL232"/>
      <c r="RM232"/>
      <c r="RN232"/>
      <c r="RO232"/>
      <c r="RP232"/>
      <c r="RQ232"/>
      <c r="RR232"/>
      <c r="RS232"/>
      <c r="RT232"/>
      <c r="RU232"/>
      <c r="RV232"/>
      <c r="RW232"/>
      <c r="RX232"/>
      <c r="RY232"/>
      <c r="RZ232"/>
      <c r="SA232"/>
      <c r="SB232"/>
      <c r="SC232"/>
      <c r="SD232"/>
      <c r="SE232"/>
      <c r="SF232"/>
      <c r="SG232"/>
      <c r="SH232"/>
      <c r="SI232"/>
      <c r="SJ232"/>
      <c r="SK232"/>
      <c r="SL232"/>
      <c r="SM232"/>
      <c r="SN232"/>
      <c r="SO232"/>
      <c r="SP232"/>
      <c r="SQ232"/>
      <c r="SR232"/>
      <c r="SS232"/>
      <c r="ST232"/>
      <c r="SU232"/>
      <c r="SV232"/>
      <c r="SW232"/>
      <c r="SX232"/>
      <c r="SY232"/>
      <c r="SZ232"/>
      <c r="TA232"/>
      <c r="TB232"/>
      <c r="TC232"/>
      <c r="TD232"/>
      <c r="TE232"/>
      <c r="TF232"/>
      <c r="TG232"/>
      <c r="TH232"/>
      <c r="TI232"/>
      <c r="TJ232"/>
      <c r="TK232"/>
      <c r="TL232"/>
      <c r="TM232"/>
      <c r="TN232"/>
      <c r="TO232"/>
      <c r="TP232"/>
      <c r="TQ232"/>
      <c r="TR232"/>
      <c r="TS232"/>
      <c r="TT232"/>
      <c r="TU232"/>
      <c r="TV232"/>
      <c r="TW232"/>
      <c r="TX232"/>
      <c r="TY232"/>
      <c r="TZ232"/>
      <c r="UA232"/>
      <c r="UB232"/>
      <c r="UC232"/>
      <c r="UD232"/>
      <c r="UE232"/>
      <c r="UF232"/>
      <c r="UG232"/>
      <c r="UH232"/>
      <c r="UI232"/>
      <c r="UJ232"/>
      <c r="UK232"/>
      <c r="UL232"/>
      <c r="UM232"/>
      <c r="UN232"/>
      <c r="UO232"/>
      <c r="UP232"/>
      <c r="UQ232"/>
      <c r="UR232"/>
      <c r="US232"/>
      <c r="UT232"/>
      <c r="UU232"/>
      <c r="UV232"/>
      <c r="UW232"/>
      <c r="UX232"/>
      <c r="UY232"/>
      <c r="UZ232"/>
      <c r="VA232"/>
      <c r="VB232"/>
      <c r="VC232"/>
      <c r="VD232"/>
      <c r="VE232"/>
      <c r="VF232"/>
      <c r="VG232"/>
      <c r="VH232"/>
      <c r="VI232"/>
      <c r="VJ232"/>
      <c r="VK232"/>
      <c r="VL232"/>
      <c r="VM232"/>
      <c r="VN232"/>
      <c r="VO232"/>
      <c r="VP232"/>
      <c r="VQ232"/>
      <c r="VR232"/>
      <c r="VS232"/>
      <c r="VT232"/>
      <c r="VU232"/>
      <c r="VV232"/>
      <c r="VW232"/>
      <c r="VX232"/>
      <c r="VY232"/>
      <c r="VZ232"/>
      <c r="WA232"/>
      <c r="WB232"/>
      <c r="WC232"/>
      <c r="WD232"/>
      <c r="WE232"/>
      <c r="WF232"/>
      <c r="WG232"/>
      <c r="WH232"/>
      <c r="WI232"/>
      <c r="WJ232"/>
      <c r="WK232"/>
      <c r="WL232"/>
      <c r="WM232"/>
      <c r="WN232"/>
      <c r="WO232"/>
      <c r="WP232"/>
      <c r="WQ232"/>
      <c r="WR232"/>
      <c r="WS232"/>
      <c r="WT232"/>
      <c r="WU232"/>
      <c r="WV232"/>
      <c r="WW232"/>
      <c r="WX232"/>
      <c r="WY232"/>
      <c r="WZ232"/>
      <c r="XA232"/>
      <c r="XB232"/>
      <c r="XC232"/>
      <c r="XD232"/>
      <c r="XE232"/>
      <c r="XF232"/>
      <c r="XG232"/>
      <c r="XH232"/>
      <c r="XI232"/>
      <c r="XJ232"/>
      <c r="XK232"/>
      <c r="XL232"/>
      <c r="XM232"/>
      <c r="XN232"/>
      <c r="XO232"/>
      <c r="XP232"/>
      <c r="XQ232"/>
      <c r="XR232"/>
      <c r="XS232"/>
      <c r="XT232"/>
      <c r="XU232"/>
      <c r="XV232"/>
      <c r="XW232"/>
      <c r="XX232"/>
      <c r="XY232"/>
      <c r="XZ232"/>
      <c r="YA232"/>
      <c r="YB232"/>
      <c r="YC232"/>
      <c r="YD232"/>
      <c r="YE232"/>
      <c r="YF232"/>
      <c r="YG232"/>
      <c r="YH232"/>
      <c r="YI232"/>
      <c r="YJ232"/>
      <c r="YK232"/>
      <c r="YL232"/>
      <c r="YM232"/>
      <c r="YN232"/>
      <c r="YO232"/>
      <c r="YP232"/>
      <c r="YQ232"/>
      <c r="YR232"/>
      <c r="YS232"/>
      <c r="YT232"/>
      <c r="YU232"/>
      <c r="YV232"/>
      <c r="YW232"/>
      <c r="YX232"/>
      <c r="YY232"/>
      <c r="YZ232"/>
      <c r="ZA232"/>
      <c r="ZB232"/>
      <c r="ZC232"/>
      <c r="ZD232"/>
      <c r="ZE232"/>
      <c r="ZF232"/>
      <c r="ZG232"/>
      <c r="ZH232"/>
      <c r="ZI232"/>
      <c r="ZJ232"/>
      <c r="ZK232"/>
      <c r="ZL232"/>
      <c r="ZM232"/>
      <c r="ZN232"/>
      <c r="ZO232"/>
      <c r="ZP232"/>
      <c r="ZQ232"/>
      <c r="ZR232"/>
      <c r="ZS232"/>
      <c r="ZT232"/>
      <c r="ZU232"/>
      <c r="ZV232"/>
      <c r="ZW232"/>
      <c r="ZX232"/>
      <c r="ZY232"/>
      <c r="ZZ232"/>
      <c r="AAA232"/>
      <c r="AAB232"/>
      <c r="AAC232"/>
      <c r="AAD232"/>
      <c r="AAE232"/>
      <c r="AAF232"/>
      <c r="AAG232"/>
      <c r="AAH232"/>
      <c r="AAI232"/>
      <c r="AAJ232"/>
      <c r="AAK232"/>
      <c r="AAL232"/>
      <c r="AAM232"/>
      <c r="AAN232"/>
      <c r="AAO232"/>
      <c r="AAP232"/>
      <c r="AAQ232"/>
      <c r="AAR232"/>
      <c r="AAS232"/>
      <c r="AAT232"/>
      <c r="AAU232"/>
      <c r="AAV232"/>
      <c r="AAW232"/>
      <c r="AAX232"/>
      <c r="AAY232"/>
      <c r="AAZ232"/>
      <c r="ABA232"/>
      <c r="ABB232"/>
      <c r="ABC232"/>
      <c r="ABD232"/>
      <c r="ABE232"/>
      <c r="ABF232"/>
      <c r="ABG232"/>
      <c r="ABH232"/>
      <c r="ABI232"/>
      <c r="ABJ232"/>
      <c r="ABK232"/>
      <c r="ABL232"/>
      <c r="ABM232"/>
      <c r="ABN232"/>
      <c r="ABO232"/>
      <c r="ABP232"/>
      <c r="ABQ232"/>
      <c r="ABR232"/>
      <c r="ABS232"/>
      <c r="ABT232"/>
      <c r="ABU232"/>
      <c r="ABV232"/>
      <c r="ABW232"/>
      <c r="ABX232"/>
      <c r="ABY232"/>
      <c r="ABZ232"/>
      <c r="ACA232"/>
      <c r="ACB232"/>
      <c r="ACC232"/>
      <c r="ACD232"/>
      <c r="ACE232"/>
      <c r="ACF232"/>
      <c r="ACG232"/>
      <c r="ACH232"/>
      <c r="ACI232"/>
      <c r="ACJ232"/>
      <c r="ACK232"/>
      <c r="ACL232"/>
      <c r="ACM232"/>
      <c r="ACN232"/>
      <c r="ACO232"/>
      <c r="ACP232"/>
      <c r="ACQ232"/>
      <c r="ACR232"/>
      <c r="ACS232"/>
      <c r="ACT232"/>
      <c r="ACU232"/>
      <c r="ACV232"/>
      <c r="ACW232"/>
      <c r="ACX232"/>
      <c r="ACY232"/>
      <c r="ACZ232"/>
      <c r="ADA232"/>
      <c r="ADB232"/>
      <c r="ADC232"/>
      <c r="ADD232"/>
      <c r="ADE232"/>
      <c r="ADF232"/>
      <c r="ADG232"/>
      <c r="ADH232"/>
      <c r="ADI232"/>
      <c r="ADJ232"/>
      <c r="ADK232"/>
      <c r="ADL232"/>
      <c r="ADM232"/>
      <c r="ADN232"/>
      <c r="ADO232"/>
      <c r="ADP232"/>
      <c r="ADQ232"/>
      <c r="ADR232"/>
      <c r="ADS232"/>
      <c r="ADT232"/>
      <c r="ADU232"/>
      <c r="ADV232"/>
      <c r="ADW232"/>
      <c r="ADX232"/>
      <c r="ADY232"/>
      <c r="ADZ232"/>
      <c r="AEA232"/>
      <c r="AEB232"/>
      <c r="AEC232"/>
      <c r="AED232"/>
      <c r="AEE232"/>
      <c r="AEF232"/>
      <c r="AEG232"/>
      <c r="AEH232"/>
      <c r="AEI232"/>
      <c r="AEJ232"/>
      <c r="AEK232"/>
      <c r="AEL232"/>
      <c r="AEM232"/>
      <c r="AEN232"/>
      <c r="AEO232"/>
      <c r="AEP232"/>
      <c r="AEQ232"/>
      <c r="AER232"/>
      <c r="AES232"/>
      <c r="AET232"/>
      <c r="AEU232"/>
      <c r="AEV232"/>
      <c r="AEW232"/>
      <c r="AEX232"/>
      <c r="AEY232"/>
      <c r="AEZ232"/>
      <c r="AFA232"/>
      <c r="AFB232"/>
      <c r="AFC232"/>
      <c r="AFD232"/>
      <c r="AFE232"/>
      <c r="AFF232"/>
      <c r="AFG232"/>
      <c r="AFH232"/>
      <c r="AFI232"/>
      <c r="AFJ232"/>
      <c r="AFK232"/>
      <c r="AFL232"/>
      <c r="AFM232"/>
      <c r="AFN232"/>
      <c r="AFO232"/>
      <c r="AFP232"/>
      <c r="AFQ232"/>
      <c r="AFR232"/>
      <c r="AFS232"/>
      <c r="AFT232"/>
      <c r="AFU232"/>
      <c r="AFV232"/>
      <c r="AFW232"/>
      <c r="AFX232"/>
      <c r="AFY232"/>
      <c r="AFZ232"/>
      <c r="AGA232"/>
      <c r="AGB232"/>
      <c r="AGC232"/>
      <c r="AGD232"/>
      <c r="AGE232"/>
      <c r="AGF232"/>
      <c r="AGG232"/>
      <c r="AGH232"/>
      <c r="AGI232"/>
      <c r="AGJ232"/>
      <c r="AGK232"/>
      <c r="AGL232"/>
      <c r="AGM232"/>
      <c r="AGN232"/>
      <c r="AGO232"/>
      <c r="AGP232"/>
      <c r="AGQ232"/>
      <c r="AGR232"/>
      <c r="AGS232"/>
      <c r="AGT232"/>
      <c r="AGU232"/>
      <c r="AGV232"/>
      <c r="AGW232"/>
      <c r="AGX232"/>
      <c r="AGY232"/>
      <c r="AGZ232"/>
      <c r="AHA232"/>
      <c r="AHB232"/>
      <c r="AHC232"/>
      <c r="AHD232"/>
      <c r="AHE232"/>
      <c r="AHF232"/>
      <c r="AHG232"/>
      <c r="AHH232"/>
      <c r="AHI232"/>
      <c r="AHJ232"/>
      <c r="AHK232"/>
      <c r="AHL232"/>
      <c r="AHM232"/>
      <c r="AHN232"/>
      <c r="AHO232"/>
      <c r="AHP232"/>
      <c r="AHQ232"/>
      <c r="AHR232"/>
      <c r="AHS232"/>
      <c r="AHT232"/>
      <c r="AHU232"/>
      <c r="AHV232"/>
      <c r="AHW232"/>
      <c r="AHX232"/>
      <c r="AHY232"/>
      <c r="AHZ232"/>
      <c r="AIA232"/>
      <c r="AIB232"/>
      <c r="AIC232"/>
      <c r="AID232"/>
      <c r="AIE232"/>
      <c r="AIF232"/>
      <c r="AIG232"/>
      <c r="AIH232"/>
      <c r="AII232"/>
      <c r="AIJ232"/>
      <c r="AIK232"/>
      <c r="AIL232"/>
      <c r="AIM232"/>
      <c r="AIN232"/>
      <c r="AIO232"/>
      <c r="AIP232"/>
      <c r="AIQ232"/>
      <c r="AIR232"/>
      <c r="AIS232"/>
      <c r="AIT232"/>
      <c r="AIU232"/>
      <c r="AIV232"/>
      <c r="AIW232"/>
      <c r="AIX232"/>
      <c r="AIY232"/>
      <c r="AIZ232"/>
      <c r="AJA232"/>
      <c r="AJB232"/>
      <c r="AJC232"/>
      <c r="AJD232"/>
      <c r="AJE232"/>
      <c r="AJF232"/>
      <c r="AJG232"/>
      <c r="AJH232"/>
      <c r="AJI232"/>
      <c r="AJJ232"/>
      <c r="AJK232"/>
      <c r="AJL232"/>
      <c r="AJM232"/>
      <c r="AJN232"/>
      <c r="AJO232"/>
      <c r="AJP232"/>
      <c r="AJQ232"/>
      <c r="AJR232"/>
      <c r="AJS232"/>
      <c r="AJT232"/>
      <c r="AJU232"/>
      <c r="AJV232"/>
      <c r="AJW232"/>
      <c r="AJX232"/>
      <c r="AJY232"/>
      <c r="AJZ232"/>
      <c r="AKA232"/>
      <c r="AKB232"/>
      <c r="AKC232"/>
      <c r="AKD232"/>
      <c r="AKE232"/>
      <c r="AKF232"/>
      <c r="AKG232"/>
      <c r="AKH232"/>
      <c r="AKI232"/>
      <c r="AKJ232"/>
      <c r="AKK232"/>
      <c r="AKL232"/>
      <c r="AKM232"/>
      <c r="AKN232"/>
      <c r="AKO232"/>
      <c r="AKP232"/>
      <c r="AKQ232"/>
      <c r="AKR232"/>
      <c r="AKS232"/>
      <c r="AKT232"/>
      <c r="AKU232"/>
      <c r="AKV232"/>
      <c r="AKW232"/>
      <c r="AKX232"/>
      <c r="AKY232"/>
      <c r="AKZ232"/>
      <c r="ALA232"/>
      <c r="ALB232"/>
      <c r="ALC232"/>
      <c r="ALD232"/>
      <c r="ALE232"/>
      <c r="ALF232"/>
      <c r="ALG232"/>
      <c r="ALH232"/>
      <c r="ALI232"/>
      <c r="ALJ232"/>
      <c r="ALK232"/>
      <c r="ALL232"/>
      <c r="ALM232"/>
      <c r="ALN232"/>
      <c r="ALO232"/>
      <c r="ALP232"/>
      <c r="ALQ232"/>
      <c r="ALR232"/>
      <c r="ALS232"/>
      <c r="ALT232"/>
      <c r="ALU232"/>
      <c r="ALV232"/>
      <c r="ALW232"/>
      <c r="ALX232"/>
      <c r="ALY232"/>
      <c r="ALZ232"/>
      <c r="AMA232"/>
      <c r="AMB232"/>
      <c r="AMC232"/>
      <c r="AMD232"/>
      <c r="AME232"/>
      <c r="AMF232"/>
      <c r="AMG232"/>
      <c r="AMH232"/>
      <c r="AMI232"/>
      <c r="AMJ232"/>
      <c r="AMK232"/>
      <c r="AML232"/>
    </row>
    <row r="233" spans="1:1026" ht="13.5" hidden="1" thickBot="1" x14ac:dyDescent="0.25">
      <c r="A233" s="614"/>
      <c r="B233" s="397"/>
      <c r="C233" s="212"/>
      <c r="D233" s="397"/>
      <c r="E233" s="213"/>
      <c r="F233" s="643"/>
      <c r="G233" s="398"/>
      <c r="H233" s="213"/>
      <c r="I233" s="400"/>
      <c r="J233" s="396"/>
      <c r="K233" s="218"/>
      <c r="L233" s="396"/>
      <c r="M233" s="218"/>
      <c r="N233" s="396"/>
      <c r="O233" s="398"/>
      <c r="P233" s="213"/>
      <c r="Q233" s="396"/>
      <c r="R233" s="396"/>
      <c r="S233" s="398"/>
      <c r="T233" s="401"/>
      <c r="U233" s="399"/>
      <c r="V233" s="400"/>
      <c r="W233" s="223"/>
      <c r="X233" s="224"/>
      <c r="Y233" s="400"/>
      <c r="Z233" s="399"/>
      <c r="AA233" s="219"/>
      <c r="AB233" s="493"/>
      <c r="AC233" s="494"/>
      <c r="AD233" s="494"/>
      <c r="AE233" s="495"/>
      <c r="AF233" s="493"/>
      <c r="AG233" s="496"/>
      <c r="AH233" s="494"/>
      <c r="AI233" s="496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  <c r="JD233"/>
      <c r="JE233"/>
      <c r="JF233"/>
      <c r="JG233"/>
      <c r="JH233"/>
      <c r="JI233"/>
      <c r="JJ233"/>
      <c r="JK233"/>
      <c r="JL233"/>
      <c r="JM233"/>
      <c r="JN233"/>
      <c r="JO233"/>
      <c r="JP233"/>
      <c r="JQ233"/>
      <c r="JR233"/>
      <c r="JS233"/>
      <c r="JT233"/>
      <c r="JU233"/>
      <c r="JV233"/>
      <c r="JW233"/>
      <c r="JX233"/>
      <c r="JY233"/>
      <c r="JZ233"/>
      <c r="KA233"/>
      <c r="KB233"/>
      <c r="KC233"/>
      <c r="KD233"/>
      <c r="KE233"/>
      <c r="KF233"/>
      <c r="KG233"/>
      <c r="KH233"/>
      <c r="KI233"/>
      <c r="KJ233"/>
      <c r="KK233"/>
      <c r="KL233"/>
      <c r="KM233"/>
      <c r="KN233"/>
      <c r="KO233"/>
      <c r="KP233"/>
      <c r="KQ233"/>
      <c r="KR233"/>
      <c r="KS233"/>
      <c r="KT233"/>
      <c r="KU233"/>
      <c r="KV233"/>
      <c r="KW233"/>
      <c r="KX233"/>
      <c r="KY233"/>
      <c r="KZ233"/>
      <c r="LA233"/>
      <c r="LB233"/>
      <c r="LC233"/>
      <c r="LD233"/>
      <c r="LE233"/>
      <c r="LF233"/>
      <c r="LG233"/>
      <c r="LH233"/>
      <c r="LI233"/>
      <c r="LJ233"/>
      <c r="LK233"/>
      <c r="LL233"/>
      <c r="LM233"/>
      <c r="LN233"/>
      <c r="LO233"/>
      <c r="LP233"/>
      <c r="LQ233"/>
      <c r="LR233"/>
      <c r="LS233"/>
      <c r="LT233"/>
      <c r="LU233"/>
      <c r="LV233"/>
      <c r="LW233"/>
      <c r="LX233"/>
      <c r="LY233"/>
      <c r="LZ233"/>
      <c r="MA233"/>
      <c r="MB233"/>
      <c r="MC233"/>
      <c r="MD233"/>
      <c r="ME233"/>
      <c r="MF233"/>
      <c r="MG233"/>
      <c r="MH233"/>
      <c r="MI233"/>
      <c r="MJ233"/>
      <c r="MK233"/>
      <c r="ML233"/>
      <c r="MM233"/>
      <c r="MN233"/>
      <c r="MO233"/>
      <c r="MP233"/>
      <c r="MQ233"/>
      <c r="MR233"/>
      <c r="MS233"/>
      <c r="MT233"/>
      <c r="MU233"/>
      <c r="MV233"/>
      <c r="MW233"/>
      <c r="MX233"/>
      <c r="MY233"/>
      <c r="MZ233"/>
      <c r="NA233"/>
      <c r="NB233"/>
      <c r="NC233"/>
      <c r="ND233"/>
      <c r="NE233"/>
      <c r="NF233"/>
      <c r="NG233"/>
      <c r="NH233"/>
      <c r="NI233"/>
      <c r="NJ233"/>
      <c r="NK233"/>
      <c r="NL233"/>
      <c r="NM233"/>
      <c r="NN233"/>
      <c r="NO233"/>
      <c r="NP233"/>
      <c r="NQ233"/>
      <c r="NR233"/>
      <c r="NS233"/>
      <c r="NT233"/>
      <c r="NU233"/>
      <c r="NV233"/>
      <c r="NW233"/>
      <c r="NX233"/>
      <c r="NY233"/>
      <c r="NZ233"/>
      <c r="OA233"/>
      <c r="OB233"/>
      <c r="OC233"/>
      <c r="OD233"/>
      <c r="OE233"/>
      <c r="OF233"/>
      <c r="OG233"/>
      <c r="OH233"/>
      <c r="OI233"/>
      <c r="OJ233"/>
      <c r="OK233"/>
      <c r="OL233"/>
      <c r="OM233"/>
      <c r="ON233"/>
      <c r="OO233"/>
      <c r="OP233"/>
      <c r="OQ233"/>
      <c r="OR233"/>
      <c r="OS233"/>
      <c r="OT233"/>
      <c r="OU233"/>
      <c r="OV233"/>
      <c r="OW233"/>
      <c r="OX233"/>
      <c r="OY233"/>
      <c r="OZ233"/>
      <c r="PA233"/>
      <c r="PB233"/>
      <c r="PC233"/>
      <c r="PD233"/>
      <c r="PE233"/>
      <c r="PF233"/>
      <c r="PG233"/>
      <c r="PH233"/>
      <c r="PI233"/>
      <c r="PJ233"/>
      <c r="PK233"/>
      <c r="PL233"/>
      <c r="PM233"/>
      <c r="PN233"/>
      <c r="PO233"/>
      <c r="PP233"/>
      <c r="PQ233"/>
      <c r="PR233"/>
      <c r="PS233"/>
      <c r="PT233"/>
      <c r="PU233"/>
      <c r="PV233"/>
      <c r="PW233"/>
      <c r="PX233"/>
      <c r="PY233"/>
      <c r="PZ233"/>
      <c r="QA233"/>
      <c r="QB233"/>
      <c r="QC233"/>
      <c r="QD233"/>
      <c r="QE233"/>
      <c r="QF233"/>
      <c r="QG233"/>
      <c r="QH233"/>
      <c r="QI233"/>
      <c r="QJ233"/>
      <c r="QK233"/>
      <c r="QL233"/>
      <c r="QM233"/>
      <c r="QN233"/>
      <c r="QO233"/>
      <c r="QP233"/>
      <c r="QQ233"/>
      <c r="QR233"/>
      <c r="QS233"/>
      <c r="QT233"/>
      <c r="QU233"/>
      <c r="QV233"/>
      <c r="QW233"/>
      <c r="QX233"/>
      <c r="QY233"/>
      <c r="QZ233"/>
      <c r="RA233"/>
      <c r="RB233"/>
      <c r="RC233"/>
      <c r="RD233"/>
      <c r="RE233"/>
      <c r="RF233"/>
      <c r="RG233"/>
      <c r="RH233"/>
      <c r="RI233"/>
      <c r="RJ233"/>
      <c r="RK233"/>
      <c r="RL233"/>
      <c r="RM233"/>
      <c r="RN233"/>
      <c r="RO233"/>
      <c r="RP233"/>
      <c r="RQ233"/>
      <c r="RR233"/>
      <c r="RS233"/>
      <c r="RT233"/>
      <c r="RU233"/>
      <c r="RV233"/>
      <c r="RW233"/>
      <c r="RX233"/>
      <c r="RY233"/>
      <c r="RZ233"/>
      <c r="SA233"/>
      <c r="SB233"/>
      <c r="SC233"/>
      <c r="SD233"/>
      <c r="SE233"/>
      <c r="SF233"/>
      <c r="SG233"/>
      <c r="SH233"/>
      <c r="SI233"/>
      <c r="SJ233"/>
      <c r="SK233"/>
      <c r="SL233"/>
      <c r="SM233"/>
      <c r="SN233"/>
      <c r="SO233"/>
      <c r="SP233"/>
      <c r="SQ233"/>
      <c r="SR233"/>
      <c r="SS233"/>
      <c r="ST233"/>
      <c r="SU233"/>
      <c r="SV233"/>
      <c r="SW233"/>
      <c r="SX233"/>
      <c r="SY233"/>
      <c r="SZ233"/>
      <c r="TA233"/>
      <c r="TB233"/>
      <c r="TC233"/>
      <c r="TD233"/>
      <c r="TE233"/>
      <c r="TF233"/>
      <c r="TG233"/>
      <c r="TH233"/>
      <c r="TI233"/>
      <c r="TJ233"/>
      <c r="TK233"/>
      <c r="TL233"/>
      <c r="TM233"/>
      <c r="TN233"/>
      <c r="TO233"/>
      <c r="TP233"/>
      <c r="TQ233"/>
      <c r="TR233"/>
      <c r="TS233"/>
      <c r="TT233"/>
      <c r="TU233"/>
      <c r="TV233"/>
      <c r="TW233"/>
      <c r="TX233"/>
      <c r="TY233"/>
      <c r="TZ233"/>
      <c r="UA233"/>
      <c r="UB233"/>
      <c r="UC233"/>
      <c r="UD233"/>
      <c r="UE233"/>
      <c r="UF233"/>
      <c r="UG233"/>
      <c r="UH233"/>
      <c r="UI233"/>
      <c r="UJ233"/>
      <c r="UK233"/>
      <c r="UL233"/>
      <c r="UM233"/>
      <c r="UN233"/>
      <c r="UO233"/>
      <c r="UP233"/>
      <c r="UQ233"/>
      <c r="UR233"/>
      <c r="US233"/>
      <c r="UT233"/>
      <c r="UU233"/>
      <c r="UV233"/>
      <c r="UW233"/>
      <c r="UX233"/>
      <c r="UY233"/>
      <c r="UZ233"/>
      <c r="VA233"/>
      <c r="VB233"/>
      <c r="VC233"/>
      <c r="VD233"/>
      <c r="VE233"/>
      <c r="VF233"/>
      <c r="VG233"/>
      <c r="VH233"/>
      <c r="VI233"/>
      <c r="VJ233"/>
      <c r="VK233"/>
      <c r="VL233"/>
      <c r="VM233"/>
      <c r="VN233"/>
      <c r="VO233"/>
      <c r="VP233"/>
      <c r="VQ233"/>
      <c r="VR233"/>
      <c r="VS233"/>
      <c r="VT233"/>
      <c r="VU233"/>
      <c r="VV233"/>
      <c r="VW233"/>
      <c r="VX233"/>
      <c r="VY233"/>
      <c r="VZ233"/>
      <c r="WA233"/>
      <c r="WB233"/>
      <c r="WC233"/>
      <c r="WD233"/>
      <c r="WE233"/>
      <c r="WF233"/>
      <c r="WG233"/>
      <c r="WH233"/>
      <c r="WI233"/>
      <c r="WJ233"/>
      <c r="WK233"/>
      <c r="WL233"/>
      <c r="WM233"/>
      <c r="WN233"/>
      <c r="WO233"/>
      <c r="WP233"/>
      <c r="WQ233"/>
      <c r="WR233"/>
      <c r="WS233"/>
      <c r="WT233"/>
      <c r="WU233"/>
      <c r="WV233"/>
      <c r="WW233"/>
      <c r="WX233"/>
      <c r="WY233"/>
      <c r="WZ233"/>
      <c r="XA233"/>
      <c r="XB233"/>
      <c r="XC233"/>
      <c r="XD233"/>
      <c r="XE233"/>
      <c r="XF233"/>
      <c r="XG233"/>
      <c r="XH233"/>
      <c r="XI233"/>
      <c r="XJ233"/>
      <c r="XK233"/>
      <c r="XL233"/>
      <c r="XM233"/>
      <c r="XN233"/>
      <c r="XO233"/>
      <c r="XP233"/>
      <c r="XQ233"/>
      <c r="XR233"/>
      <c r="XS233"/>
      <c r="XT233"/>
      <c r="XU233"/>
      <c r="XV233"/>
      <c r="XW233"/>
      <c r="XX233"/>
      <c r="XY233"/>
      <c r="XZ233"/>
      <c r="YA233"/>
      <c r="YB233"/>
      <c r="YC233"/>
      <c r="YD233"/>
      <c r="YE233"/>
      <c r="YF233"/>
      <c r="YG233"/>
      <c r="YH233"/>
      <c r="YI233"/>
      <c r="YJ233"/>
      <c r="YK233"/>
      <c r="YL233"/>
      <c r="YM233"/>
      <c r="YN233"/>
      <c r="YO233"/>
      <c r="YP233"/>
      <c r="YQ233"/>
      <c r="YR233"/>
      <c r="YS233"/>
      <c r="YT233"/>
      <c r="YU233"/>
      <c r="YV233"/>
      <c r="YW233"/>
      <c r="YX233"/>
      <c r="YY233"/>
      <c r="YZ233"/>
      <c r="ZA233"/>
      <c r="ZB233"/>
      <c r="ZC233"/>
      <c r="ZD233"/>
      <c r="ZE233"/>
      <c r="ZF233"/>
      <c r="ZG233"/>
      <c r="ZH233"/>
      <c r="ZI233"/>
      <c r="ZJ233"/>
      <c r="ZK233"/>
      <c r="ZL233"/>
      <c r="ZM233"/>
      <c r="ZN233"/>
      <c r="ZO233"/>
      <c r="ZP233"/>
      <c r="ZQ233"/>
      <c r="ZR233"/>
      <c r="ZS233"/>
      <c r="ZT233"/>
      <c r="ZU233"/>
      <c r="ZV233"/>
      <c r="ZW233"/>
      <c r="ZX233"/>
      <c r="ZY233"/>
      <c r="ZZ233"/>
      <c r="AAA233"/>
      <c r="AAB233"/>
      <c r="AAC233"/>
      <c r="AAD233"/>
      <c r="AAE233"/>
      <c r="AAF233"/>
      <c r="AAG233"/>
      <c r="AAH233"/>
      <c r="AAI233"/>
      <c r="AAJ233"/>
      <c r="AAK233"/>
      <c r="AAL233"/>
      <c r="AAM233"/>
      <c r="AAN233"/>
      <c r="AAO233"/>
      <c r="AAP233"/>
      <c r="AAQ233"/>
      <c r="AAR233"/>
      <c r="AAS233"/>
      <c r="AAT233"/>
      <c r="AAU233"/>
      <c r="AAV233"/>
      <c r="AAW233"/>
      <c r="AAX233"/>
      <c r="AAY233"/>
      <c r="AAZ233"/>
      <c r="ABA233"/>
      <c r="ABB233"/>
      <c r="ABC233"/>
      <c r="ABD233"/>
      <c r="ABE233"/>
      <c r="ABF233"/>
      <c r="ABG233"/>
      <c r="ABH233"/>
      <c r="ABI233"/>
      <c r="ABJ233"/>
      <c r="ABK233"/>
      <c r="ABL233"/>
      <c r="ABM233"/>
      <c r="ABN233"/>
      <c r="ABO233"/>
      <c r="ABP233"/>
      <c r="ABQ233"/>
      <c r="ABR233"/>
      <c r="ABS233"/>
      <c r="ABT233"/>
      <c r="ABU233"/>
      <c r="ABV233"/>
      <c r="ABW233"/>
      <c r="ABX233"/>
      <c r="ABY233"/>
      <c r="ABZ233"/>
      <c r="ACA233"/>
      <c r="ACB233"/>
      <c r="ACC233"/>
      <c r="ACD233"/>
      <c r="ACE233"/>
      <c r="ACF233"/>
      <c r="ACG233"/>
      <c r="ACH233"/>
      <c r="ACI233"/>
      <c r="ACJ233"/>
      <c r="ACK233"/>
      <c r="ACL233"/>
      <c r="ACM233"/>
      <c r="ACN233"/>
      <c r="ACO233"/>
      <c r="ACP233"/>
      <c r="ACQ233"/>
      <c r="ACR233"/>
      <c r="ACS233"/>
      <c r="ACT233"/>
      <c r="ACU233"/>
      <c r="ACV233"/>
      <c r="ACW233"/>
      <c r="ACX233"/>
      <c r="ACY233"/>
      <c r="ACZ233"/>
      <c r="ADA233"/>
      <c r="ADB233"/>
      <c r="ADC233"/>
      <c r="ADD233"/>
      <c r="ADE233"/>
      <c r="ADF233"/>
      <c r="ADG233"/>
      <c r="ADH233"/>
      <c r="ADI233"/>
      <c r="ADJ233"/>
      <c r="ADK233"/>
      <c r="ADL233"/>
      <c r="ADM233"/>
      <c r="ADN233"/>
      <c r="ADO233"/>
      <c r="ADP233"/>
      <c r="ADQ233"/>
      <c r="ADR233"/>
      <c r="ADS233"/>
      <c r="ADT233"/>
      <c r="ADU233"/>
      <c r="ADV233"/>
      <c r="ADW233"/>
      <c r="ADX233"/>
      <c r="ADY233"/>
      <c r="ADZ233"/>
      <c r="AEA233"/>
      <c r="AEB233"/>
      <c r="AEC233"/>
      <c r="AED233"/>
      <c r="AEE233"/>
      <c r="AEF233"/>
      <c r="AEG233"/>
      <c r="AEH233"/>
      <c r="AEI233"/>
      <c r="AEJ233"/>
      <c r="AEK233"/>
      <c r="AEL233"/>
      <c r="AEM233"/>
      <c r="AEN233"/>
      <c r="AEO233"/>
      <c r="AEP233"/>
      <c r="AEQ233"/>
      <c r="AER233"/>
      <c r="AES233"/>
      <c r="AET233"/>
      <c r="AEU233"/>
      <c r="AEV233"/>
      <c r="AEW233"/>
      <c r="AEX233"/>
      <c r="AEY233"/>
      <c r="AEZ233"/>
      <c r="AFA233"/>
      <c r="AFB233"/>
      <c r="AFC233"/>
      <c r="AFD233"/>
      <c r="AFE233"/>
      <c r="AFF233"/>
      <c r="AFG233"/>
      <c r="AFH233"/>
      <c r="AFI233"/>
      <c r="AFJ233"/>
      <c r="AFK233"/>
      <c r="AFL233"/>
      <c r="AFM233"/>
      <c r="AFN233"/>
      <c r="AFO233"/>
      <c r="AFP233"/>
      <c r="AFQ233"/>
      <c r="AFR233"/>
      <c r="AFS233"/>
      <c r="AFT233"/>
      <c r="AFU233"/>
      <c r="AFV233"/>
      <c r="AFW233"/>
      <c r="AFX233"/>
      <c r="AFY233"/>
      <c r="AFZ233"/>
      <c r="AGA233"/>
      <c r="AGB233"/>
      <c r="AGC233"/>
      <c r="AGD233"/>
      <c r="AGE233"/>
      <c r="AGF233"/>
      <c r="AGG233"/>
      <c r="AGH233"/>
      <c r="AGI233"/>
      <c r="AGJ233"/>
      <c r="AGK233"/>
      <c r="AGL233"/>
      <c r="AGM233"/>
      <c r="AGN233"/>
      <c r="AGO233"/>
      <c r="AGP233"/>
      <c r="AGQ233"/>
      <c r="AGR233"/>
      <c r="AGS233"/>
      <c r="AGT233"/>
      <c r="AGU233"/>
      <c r="AGV233"/>
      <c r="AGW233"/>
      <c r="AGX233"/>
      <c r="AGY233"/>
      <c r="AGZ233"/>
      <c r="AHA233"/>
      <c r="AHB233"/>
      <c r="AHC233"/>
      <c r="AHD233"/>
      <c r="AHE233"/>
      <c r="AHF233"/>
      <c r="AHG233"/>
      <c r="AHH233"/>
      <c r="AHI233"/>
      <c r="AHJ233"/>
      <c r="AHK233"/>
      <c r="AHL233"/>
      <c r="AHM233"/>
      <c r="AHN233"/>
      <c r="AHO233"/>
      <c r="AHP233"/>
      <c r="AHQ233"/>
      <c r="AHR233"/>
      <c r="AHS233"/>
      <c r="AHT233"/>
      <c r="AHU233"/>
      <c r="AHV233"/>
      <c r="AHW233"/>
      <c r="AHX233"/>
      <c r="AHY233"/>
      <c r="AHZ233"/>
      <c r="AIA233"/>
      <c r="AIB233"/>
      <c r="AIC233"/>
      <c r="AID233"/>
      <c r="AIE233"/>
      <c r="AIF233"/>
      <c r="AIG233"/>
      <c r="AIH233"/>
      <c r="AII233"/>
      <c r="AIJ233"/>
      <c r="AIK233"/>
      <c r="AIL233"/>
      <c r="AIM233"/>
      <c r="AIN233"/>
      <c r="AIO233"/>
      <c r="AIP233"/>
      <c r="AIQ233"/>
      <c r="AIR233"/>
      <c r="AIS233"/>
      <c r="AIT233"/>
      <c r="AIU233"/>
      <c r="AIV233"/>
      <c r="AIW233"/>
      <c r="AIX233"/>
      <c r="AIY233"/>
      <c r="AIZ233"/>
      <c r="AJA233"/>
      <c r="AJB233"/>
      <c r="AJC233"/>
      <c r="AJD233"/>
      <c r="AJE233"/>
      <c r="AJF233"/>
      <c r="AJG233"/>
      <c r="AJH233"/>
      <c r="AJI233"/>
      <c r="AJJ233"/>
      <c r="AJK233"/>
      <c r="AJL233"/>
      <c r="AJM233"/>
      <c r="AJN233"/>
      <c r="AJO233"/>
      <c r="AJP233"/>
      <c r="AJQ233"/>
      <c r="AJR233"/>
      <c r="AJS233"/>
      <c r="AJT233"/>
      <c r="AJU233"/>
      <c r="AJV233"/>
      <c r="AJW233"/>
      <c r="AJX233"/>
      <c r="AJY233"/>
      <c r="AJZ233"/>
      <c r="AKA233"/>
      <c r="AKB233"/>
      <c r="AKC233"/>
      <c r="AKD233"/>
      <c r="AKE233"/>
      <c r="AKF233"/>
      <c r="AKG233"/>
      <c r="AKH233"/>
      <c r="AKI233"/>
      <c r="AKJ233"/>
      <c r="AKK233"/>
      <c r="AKL233"/>
      <c r="AKM233"/>
      <c r="AKN233"/>
      <c r="AKO233"/>
      <c r="AKP233"/>
      <c r="AKQ233"/>
      <c r="AKR233"/>
      <c r="AKS233"/>
      <c r="AKT233"/>
      <c r="AKU233"/>
      <c r="AKV233"/>
      <c r="AKW233"/>
      <c r="AKX233"/>
      <c r="AKY233"/>
      <c r="AKZ233"/>
      <c r="ALA233"/>
      <c r="ALB233"/>
      <c r="ALC233"/>
      <c r="ALD233"/>
      <c r="ALE233"/>
      <c r="ALF233"/>
      <c r="ALG233"/>
      <c r="ALH233"/>
      <c r="ALI233"/>
      <c r="ALJ233"/>
      <c r="ALK233"/>
      <c r="ALL233"/>
      <c r="ALM233"/>
      <c r="ALN233"/>
      <c r="ALO233"/>
      <c r="ALP233"/>
      <c r="ALQ233"/>
      <c r="ALR233"/>
      <c r="ALS233"/>
      <c r="ALT233"/>
      <c r="ALU233"/>
      <c r="ALV233"/>
      <c r="ALW233"/>
      <c r="ALX233"/>
      <c r="ALY233"/>
      <c r="ALZ233"/>
      <c r="AMA233"/>
      <c r="AMB233"/>
      <c r="AMC233"/>
      <c r="AMD233"/>
      <c r="AME233"/>
      <c r="AMF233"/>
      <c r="AMG233"/>
      <c r="AMH233"/>
      <c r="AMI233"/>
      <c r="AMJ233"/>
      <c r="AMK233"/>
      <c r="AML233"/>
    </row>
    <row r="234" spans="1:1026" ht="13.5" hidden="1" thickBot="1" x14ac:dyDescent="0.25">
      <c r="A234" s="616"/>
      <c r="B234" s="59"/>
      <c r="C234" s="70"/>
      <c r="D234" s="59"/>
      <c r="E234" s="170"/>
      <c r="F234" s="633"/>
      <c r="G234" s="87"/>
      <c r="H234" s="170"/>
      <c r="I234" s="58"/>
      <c r="J234" s="58"/>
      <c r="K234" s="58"/>
      <c r="L234" s="58"/>
      <c r="M234" s="58"/>
      <c r="N234" s="58"/>
      <c r="O234" s="87"/>
      <c r="P234" s="170"/>
      <c r="Q234" s="58"/>
      <c r="R234" s="58"/>
      <c r="S234" s="87"/>
      <c r="T234" s="170"/>
      <c r="U234" s="108"/>
      <c r="V234" s="58"/>
      <c r="W234" s="299"/>
      <c r="X234" s="169"/>
      <c r="Y234" s="300"/>
      <c r="Z234" s="108"/>
      <c r="AA234" s="121"/>
      <c r="AB234" s="485"/>
      <c r="AC234" s="475"/>
      <c r="AD234" s="486"/>
      <c r="AE234" s="487"/>
      <c r="AF234" s="485"/>
      <c r="AG234" s="488"/>
      <c r="AH234" s="475"/>
      <c r="AI234" s="475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  <c r="JD234"/>
      <c r="JE234"/>
      <c r="JF234"/>
      <c r="JG234"/>
      <c r="JH234"/>
      <c r="JI234"/>
      <c r="JJ234"/>
      <c r="JK234"/>
      <c r="JL234"/>
      <c r="JM234"/>
      <c r="JN234"/>
      <c r="JO234"/>
      <c r="JP234"/>
      <c r="JQ234"/>
      <c r="JR234"/>
      <c r="JS234"/>
      <c r="JT234"/>
      <c r="JU234"/>
      <c r="JV234"/>
      <c r="JW234"/>
      <c r="JX234"/>
      <c r="JY234"/>
      <c r="JZ234"/>
      <c r="KA234"/>
      <c r="KB234"/>
      <c r="KC234"/>
      <c r="KD234"/>
      <c r="KE234"/>
      <c r="KF234"/>
      <c r="KG234"/>
      <c r="KH234"/>
      <c r="KI234"/>
      <c r="KJ234"/>
      <c r="KK234"/>
      <c r="KL234"/>
      <c r="KM234"/>
      <c r="KN234"/>
      <c r="KO234"/>
      <c r="KP234"/>
      <c r="KQ234"/>
      <c r="KR234"/>
      <c r="KS234"/>
      <c r="KT234"/>
      <c r="KU234"/>
      <c r="KV234"/>
      <c r="KW234"/>
      <c r="KX234"/>
      <c r="KY234"/>
      <c r="KZ234"/>
      <c r="LA234"/>
      <c r="LB234"/>
      <c r="LC234"/>
      <c r="LD234"/>
      <c r="LE234"/>
      <c r="LF234"/>
      <c r="LG234"/>
      <c r="LH234"/>
      <c r="LI234"/>
      <c r="LJ234"/>
      <c r="LK234"/>
      <c r="LL234"/>
      <c r="LM234"/>
      <c r="LN234"/>
      <c r="LO234"/>
      <c r="LP234"/>
      <c r="LQ234"/>
      <c r="LR234"/>
      <c r="LS234"/>
      <c r="LT234"/>
      <c r="LU234"/>
      <c r="LV234"/>
      <c r="LW234"/>
      <c r="LX234"/>
      <c r="LY234"/>
      <c r="LZ234"/>
      <c r="MA234"/>
      <c r="MB234"/>
      <c r="MC234"/>
      <c r="MD234"/>
      <c r="ME234"/>
      <c r="MF234"/>
      <c r="MG234"/>
      <c r="MH234"/>
      <c r="MI234"/>
      <c r="MJ234"/>
      <c r="MK234"/>
      <c r="ML234"/>
      <c r="MM234"/>
      <c r="MN234"/>
      <c r="MO234"/>
      <c r="MP234"/>
      <c r="MQ234"/>
      <c r="MR234"/>
      <c r="MS234"/>
      <c r="MT234"/>
      <c r="MU234"/>
      <c r="MV234"/>
      <c r="MW234"/>
      <c r="MX234"/>
      <c r="MY234"/>
      <c r="MZ234"/>
      <c r="NA234"/>
      <c r="NB234"/>
      <c r="NC234"/>
      <c r="ND234"/>
      <c r="NE234"/>
      <c r="NF234"/>
      <c r="NG234"/>
      <c r="NH234"/>
      <c r="NI234"/>
      <c r="NJ234"/>
      <c r="NK234"/>
      <c r="NL234"/>
      <c r="NM234"/>
      <c r="NN234"/>
      <c r="NO234"/>
      <c r="NP234"/>
      <c r="NQ234"/>
      <c r="NR234"/>
      <c r="NS234"/>
      <c r="NT234"/>
      <c r="NU234"/>
      <c r="NV234"/>
      <c r="NW234"/>
      <c r="NX234"/>
      <c r="NY234"/>
      <c r="NZ234"/>
      <c r="OA234"/>
      <c r="OB234"/>
      <c r="OC234"/>
      <c r="OD234"/>
      <c r="OE234"/>
      <c r="OF234"/>
      <c r="OG234"/>
      <c r="OH234"/>
      <c r="OI234"/>
      <c r="OJ234"/>
      <c r="OK234"/>
      <c r="OL234"/>
      <c r="OM234"/>
      <c r="ON234"/>
      <c r="OO234"/>
      <c r="OP234"/>
      <c r="OQ234"/>
      <c r="OR234"/>
      <c r="OS234"/>
      <c r="OT234"/>
      <c r="OU234"/>
      <c r="OV234"/>
      <c r="OW234"/>
      <c r="OX234"/>
      <c r="OY234"/>
      <c r="OZ234"/>
      <c r="PA234"/>
      <c r="PB234"/>
      <c r="PC234"/>
      <c r="PD234"/>
      <c r="PE234"/>
      <c r="PF234"/>
      <c r="PG234"/>
      <c r="PH234"/>
      <c r="PI234"/>
      <c r="PJ234"/>
      <c r="PK234"/>
      <c r="PL234"/>
      <c r="PM234"/>
      <c r="PN234"/>
      <c r="PO234"/>
      <c r="PP234"/>
      <c r="PQ234"/>
      <c r="PR234"/>
      <c r="PS234"/>
      <c r="PT234"/>
      <c r="PU234"/>
      <c r="PV234"/>
      <c r="PW234"/>
      <c r="PX234"/>
      <c r="PY234"/>
      <c r="PZ234"/>
      <c r="QA234"/>
      <c r="QB234"/>
      <c r="QC234"/>
      <c r="QD234"/>
      <c r="QE234"/>
      <c r="QF234"/>
      <c r="QG234"/>
      <c r="QH234"/>
      <c r="QI234"/>
      <c r="QJ234"/>
      <c r="QK234"/>
      <c r="QL234"/>
      <c r="QM234"/>
      <c r="QN234"/>
      <c r="QO234"/>
      <c r="QP234"/>
      <c r="QQ234"/>
      <c r="QR234"/>
      <c r="QS234"/>
      <c r="QT234"/>
      <c r="QU234"/>
      <c r="QV234"/>
      <c r="QW234"/>
      <c r="QX234"/>
      <c r="QY234"/>
      <c r="QZ234"/>
      <c r="RA234"/>
      <c r="RB234"/>
      <c r="RC234"/>
      <c r="RD234"/>
      <c r="RE234"/>
      <c r="RF234"/>
      <c r="RG234"/>
      <c r="RH234"/>
      <c r="RI234"/>
      <c r="RJ234"/>
      <c r="RK234"/>
      <c r="RL234"/>
      <c r="RM234"/>
      <c r="RN234"/>
      <c r="RO234"/>
      <c r="RP234"/>
      <c r="RQ234"/>
      <c r="RR234"/>
      <c r="RS234"/>
      <c r="RT234"/>
      <c r="RU234"/>
      <c r="RV234"/>
      <c r="RW234"/>
      <c r="RX234"/>
      <c r="RY234"/>
      <c r="RZ234"/>
      <c r="SA234"/>
      <c r="SB234"/>
      <c r="SC234"/>
      <c r="SD234"/>
      <c r="SE234"/>
      <c r="SF234"/>
      <c r="SG234"/>
      <c r="SH234"/>
      <c r="SI234"/>
      <c r="SJ234"/>
      <c r="SK234"/>
      <c r="SL234"/>
      <c r="SM234"/>
      <c r="SN234"/>
      <c r="SO234"/>
      <c r="SP234"/>
      <c r="SQ234"/>
      <c r="SR234"/>
      <c r="SS234"/>
      <c r="ST234"/>
      <c r="SU234"/>
      <c r="SV234"/>
      <c r="SW234"/>
      <c r="SX234"/>
      <c r="SY234"/>
      <c r="SZ234"/>
      <c r="TA234"/>
      <c r="TB234"/>
      <c r="TC234"/>
      <c r="TD234"/>
      <c r="TE234"/>
      <c r="TF234"/>
      <c r="TG234"/>
      <c r="TH234"/>
      <c r="TI234"/>
      <c r="TJ234"/>
      <c r="TK234"/>
      <c r="TL234"/>
      <c r="TM234"/>
      <c r="TN234"/>
      <c r="TO234"/>
      <c r="TP234"/>
      <c r="TQ234"/>
      <c r="TR234"/>
      <c r="TS234"/>
      <c r="TT234"/>
      <c r="TU234"/>
      <c r="TV234"/>
      <c r="TW234"/>
      <c r="TX234"/>
      <c r="TY234"/>
      <c r="TZ234"/>
      <c r="UA234"/>
      <c r="UB234"/>
      <c r="UC234"/>
      <c r="UD234"/>
      <c r="UE234"/>
      <c r="UF234"/>
      <c r="UG234"/>
      <c r="UH234"/>
      <c r="UI234"/>
      <c r="UJ234"/>
      <c r="UK234"/>
      <c r="UL234"/>
      <c r="UM234"/>
      <c r="UN234"/>
      <c r="UO234"/>
      <c r="UP234"/>
      <c r="UQ234"/>
      <c r="UR234"/>
      <c r="US234"/>
      <c r="UT234"/>
      <c r="UU234"/>
      <c r="UV234"/>
      <c r="UW234"/>
      <c r="UX234"/>
      <c r="UY234"/>
      <c r="UZ234"/>
      <c r="VA234"/>
      <c r="VB234"/>
      <c r="VC234"/>
      <c r="VD234"/>
      <c r="VE234"/>
      <c r="VF234"/>
      <c r="VG234"/>
      <c r="VH234"/>
      <c r="VI234"/>
      <c r="VJ234"/>
      <c r="VK234"/>
      <c r="VL234"/>
      <c r="VM234"/>
      <c r="VN234"/>
      <c r="VO234"/>
      <c r="VP234"/>
      <c r="VQ234"/>
      <c r="VR234"/>
      <c r="VS234"/>
      <c r="VT234"/>
      <c r="VU234"/>
      <c r="VV234"/>
      <c r="VW234"/>
      <c r="VX234"/>
      <c r="VY234"/>
      <c r="VZ234"/>
      <c r="WA234"/>
      <c r="WB234"/>
      <c r="WC234"/>
      <c r="WD234"/>
      <c r="WE234"/>
      <c r="WF234"/>
      <c r="WG234"/>
      <c r="WH234"/>
      <c r="WI234"/>
      <c r="WJ234"/>
      <c r="WK234"/>
      <c r="WL234"/>
      <c r="WM234"/>
      <c r="WN234"/>
      <c r="WO234"/>
      <c r="WP234"/>
      <c r="WQ234"/>
      <c r="WR234"/>
      <c r="WS234"/>
      <c r="WT234"/>
      <c r="WU234"/>
      <c r="WV234"/>
      <c r="WW234"/>
      <c r="WX234"/>
      <c r="WY234"/>
      <c r="WZ234"/>
      <c r="XA234"/>
      <c r="XB234"/>
      <c r="XC234"/>
      <c r="XD234"/>
      <c r="XE234"/>
      <c r="XF234"/>
      <c r="XG234"/>
      <c r="XH234"/>
      <c r="XI234"/>
      <c r="XJ234"/>
      <c r="XK234"/>
      <c r="XL234"/>
      <c r="XM234"/>
      <c r="XN234"/>
      <c r="XO234"/>
      <c r="XP234"/>
      <c r="XQ234"/>
      <c r="XR234"/>
      <c r="XS234"/>
      <c r="XT234"/>
      <c r="XU234"/>
      <c r="XV234"/>
      <c r="XW234"/>
      <c r="XX234"/>
      <c r="XY234"/>
      <c r="XZ234"/>
      <c r="YA234"/>
      <c r="YB234"/>
      <c r="YC234"/>
      <c r="YD234"/>
      <c r="YE234"/>
      <c r="YF234"/>
      <c r="YG234"/>
      <c r="YH234"/>
      <c r="YI234"/>
      <c r="YJ234"/>
      <c r="YK234"/>
      <c r="YL234"/>
      <c r="YM234"/>
      <c r="YN234"/>
      <c r="YO234"/>
      <c r="YP234"/>
      <c r="YQ234"/>
      <c r="YR234"/>
      <c r="YS234"/>
      <c r="YT234"/>
      <c r="YU234"/>
      <c r="YV234"/>
      <c r="YW234"/>
      <c r="YX234"/>
      <c r="YY234"/>
      <c r="YZ234"/>
      <c r="ZA234"/>
      <c r="ZB234"/>
      <c r="ZC234"/>
      <c r="ZD234"/>
      <c r="ZE234"/>
      <c r="ZF234"/>
      <c r="ZG234"/>
      <c r="ZH234"/>
      <c r="ZI234"/>
      <c r="ZJ234"/>
      <c r="ZK234"/>
      <c r="ZL234"/>
      <c r="ZM234"/>
      <c r="ZN234"/>
      <c r="ZO234"/>
      <c r="ZP234"/>
      <c r="ZQ234"/>
      <c r="ZR234"/>
      <c r="ZS234"/>
      <c r="ZT234"/>
      <c r="ZU234"/>
      <c r="ZV234"/>
      <c r="ZW234"/>
      <c r="ZX234"/>
      <c r="ZY234"/>
      <c r="ZZ234"/>
      <c r="AAA234"/>
      <c r="AAB234"/>
      <c r="AAC234"/>
      <c r="AAD234"/>
      <c r="AAE234"/>
      <c r="AAF234"/>
      <c r="AAG234"/>
      <c r="AAH234"/>
      <c r="AAI234"/>
      <c r="AAJ234"/>
      <c r="AAK234"/>
      <c r="AAL234"/>
      <c r="AAM234"/>
      <c r="AAN234"/>
      <c r="AAO234"/>
      <c r="AAP234"/>
      <c r="AAQ234"/>
      <c r="AAR234"/>
      <c r="AAS234"/>
      <c r="AAT234"/>
      <c r="AAU234"/>
      <c r="AAV234"/>
      <c r="AAW234"/>
      <c r="AAX234"/>
      <c r="AAY234"/>
      <c r="AAZ234"/>
      <c r="ABA234"/>
      <c r="ABB234"/>
      <c r="ABC234"/>
      <c r="ABD234"/>
      <c r="ABE234"/>
      <c r="ABF234"/>
      <c r="ABG234"/>
      <c r="ABH234"/>
      <c r="ABI234"/>
      <c r="ABJ234"/>
      <c r="ABK234"/>
      <c r="ABL234"/>
      <c r="ABM234"/>
      <c r="ABN234"/>
      <c r="ABO234"/>
      <c r="ABP234"/>
      <c r="ABQ234"/>
      <c r="ABR234"/>
      <c r="ABS234"/>
      <c r="ABT234"/>
      <c r="ABU234"/>
      <c r="ABV234"/>
      <c r="ABW234"/>
      <c r="ABX234"/>
      <c r="ABY234"/>
      <c r="ABZ234"/>
      <c r="ACA234"/>
      <c r="ACB234"/>
      <c r="ACC234"/>
      <c r="ACD234"/>
      <c r="ACE234"/>
      <c r="ACF234"/>
      <c r="ACG234"/>
      <c r="ACH234"/>
      <c r="ACI234"/>
      <c r="ACJ234"/>
      <c r="ACK234"/>
      <c r="ACL234"/>
      <c r="ACM234"/>
      <c r="ACN234"/>
      <c r="ACO234"/>
      <c r="ACP234"/>
      <c r="ACQ234"/>
      <c r="ACR234"/>
      <c r="ACS234"/>
      <c r="ACT234"/>
      <c r="ACU234"/>
      <c r="ACV234"/>
      <c r="ACW234"/>
      <c r="ACX234"/>
      <c r="ACY234"/>
      <c r="ACZ234"/>
      <c r="ADA234"/>
      <c r="ADB234"/>
      <c r="ADC234"/>
      <c r="ADD234"/>
      <c r="ADE234"/>
      <c r="ADF234"/>
      <c r="ADG234"/>
      <c r="ADH234"/>
      <c r="ADI234"/>
      <c r="ADJ234"/>
      <c r="ADK234"/>
      <c r="ADL234"/>
      <c r="ADM234"/>
      <c r="ADN234"/>
      <c r="ADO234"/>
      <c r="ADP234"/>
      <c r="ADQ234"/>
      <c r="ADR234"/>
      <c r="ADS234"/>
      <c r="ADT234"/>
      <c r="ADU234"/>
      <c r="ADV234"/>
      <c r="ADW234"/>
      <c r="ADX234"/>
      <c r="ADY234"/>
      <c r="ADZ234"/>
      <c r="AEA234"/>
      <c r="AEB234"/>
      <c r="AEC234"/>
      <c r="AED234"/>
      <c r="AEE234"/>
      <c r="AEF234"/>
      <c r="AEG234"/>
      <c r="AEH234"/>
      <c r="AEI234"/>
      <c r="AEJ234"/>
      <c r="AEK234"/>
      <c r="AEL234"/>
      <c r="AEM234"/>
      <c r="AEN234"/>
      <c r="AEO234"/>
      <c r="AEP234"/>
      <c r="AEQ234"/>
      <c r="AER234"/>
      <c r="AES234"/>
      <c r="AET234"/>
      <c r="AEU234"/>
      <c r="AEV234"/>
      <c r="AEW234"/>
      <c r="AEX234"/>
      <c r="AEY234"/>
      <c r="AEZ234"/>
      <c r="AFA234"/>
      <c r="AFB234"/>
      <c r="AFC234"/>
      <c r="AFD234"/>
      <c r="AFE234"/>
      <c r="AFF234"/>
      <c r="AFG234"/>
      <c r="AFH234"/>
      <c r="AFI234"/>
      <c r="AFJ234"/>
      <c r="AFK234"/>
      <c r="AFL234"/>
      <c r="AFM234"/>
      <c r="AFN234"/>
      <c r="AFO234"/>
      <c r="AFP234"/>
      <c r="AFQ234"/>
      <c r="AFR234"/>
      <c r="AFS234"/>
      <c r="AFT234"/>
      <c r="AFU234"/>
      <c r="AFV234"/>
      <c r="AFW234"/>
      <c r="AFX234"/>
      <c r="AFY234"/>
      <c r="AFZ234"/>
      <c r="AGA234"/>
      <c r="AGB234"/>
      <c r="AGC234"/>
      <c r="AGD234"/>
      <c r="AGE234"/>
      <c r="AGF234"/>
      <c r="AGG234"/>
      <c r="AGH234"/>
      <c r="AGI234"/>
      <c r="AGJ234"/>
      <c r="AGK234"/>
      <c r="AGL234"/>
      <c r="AGM234"/>
      <c r="AGN234"/>
      <c r="AGO234"/>
      <c r="AGP234"/>
      <c r="AGQ234"/>
      <c r="AGR234"/>
      <c r="AGS234"/>
      <c r="AGT234"/>
      <c r="AGU234"/>
      <c r="AGV234"/>
      <c r="AGW234"/>
      <c r="AGX234"/>
      <c r="AGY234"/>
      <c r="AGZ234"/>
      <c r="AHA234"/>
      <c r="AHB234"/>
      <c r="AHC234"/>
      <c r="AHD234"/>
      <c r="AHE234"/>
      <c r="AHF234"/>
      <c r="AHG234"/>
      <c r="AHH234"/>
      <c r="AHI234"/>
      <c r="AHJ234"/>
      <c r="AHK234"/>
      <c r="AHL234"/>
      <c r="AHM234"/>
      <c r="AHN234"/>
      <c r="AHO234"/>
      <c r="AHP234"/>
      <c r="AHQ234"/>
      <c r="AHR234"/>
      <c r="AHS234"/>
      <c r="AHT234"/>
      <c r="AHU234"/>
      <c r="AHV234"/>
      <c r="AHW234"/>
      <c r="AHX234"/>
      <c r="AHY234"/>
      <c r="AHZ234"/>
      <c r="AIA234"/>
      <c r="AIB234"/>
      <c r="AIC234"/>
      <c r="AID234"/>
      <c r="AIE234"/>
      <c r="AIF234"/>
      <c r="AIG234"/>
      <c r="AIH234"/>
      <c r="AII234"/>
      <c r="AIJ234"/>
      <c r="AIK234"/>
      <c r="AIL234"/>
      <c r="AIM234"/>
      <c r="AIN234"/>
      <c r="AIO234"/>
      <c r="AIP234"/>
      <c r="AIQ234"/>
      <c r="AIR234"/>
      <c r="AIS234"/>
      <c r="AIT234"/>
      <c r="AIU234"/>
      <c r="AIV234"/>
      <c r="AIW234"/>
      <c r="AIX234"/>
      <c r="AIY234"/>
      <c r="AIZ234"/>
      <c r="AJA234"/>
      <c r="AJB234"/>
      <c r="AJC234"/>
      <c r="AJD234"/>
      <c r="AJE234"/>
      <c r="AJF234"/>
      <c r="AJG234"/>
      <c r="AJH234"/>
      <c r="AJI234"/>
      <c r="AJJ234"/>
      <c r="AJK234"/>
      <c r="AJL234"/>
      <c r="AJM234"/>
      <c r="AJN234"/>
      <c r="AJO234"/>
      <c r="AJP234"/>
      <c r="AJQ234"/>
      <c r="AJR234"/>
      <c r="AJS234"/>
      <c r="AJT234"/>
      <c r="AJU234"/>
      <c r="AJV234"/>
      <c r="AJW234"/>
      <c r="AJX234"/>
      <c r="AJY234"/>
      <c r="AJZ234"/>
      <c r="AKA234"/>
      <c r="AKB234"/>
      <c r="AKC234"/>
      <c r="AKD234"/>
      <c r="AKE234"/>
      <c r="AKF234"/>
      <c r="AKG234"/>
      <c r="AKH234"/>
      <c r="AKI234"/>
      <c r="AKJ234"/>
      <c r="AKK234"/>
      <c r="AKL234"/>
      <c r="AKM234"/>
      <c r="AKN234"/>
      <c r="AKO234"/>
      <c r="AKP234"/>
      <c r="AKQ234"/>
      <c r="AKR234"/>
      <c r="AKS234"/>
      <c r="AKT234"/>
      <c r="AKU234"/>
      <c r="AKV234"/>
      <c r="AKW234"/>
      <c r="AKX234"/>
      <c r="AKY234"/>
      <c r="AKZ234"/>
      <c r="ALA234"/>
      <c r="ALB234"/>
      <c r="ALC234"/>
      <c r="ALD234"/>
      <c r="ALE234"/>
      <c r="ALF234"/>
      <c r="ALG234"/>
      <c r="ALH234"/>
      <c r="ALI234"/>
      <c r="ALJ234"/>
      <c r="ALK234"/>
      <c r="ALL234"/>
      <c r="ALM234"/>
      <c r="ALN234"/>
      <c r="ALO234"/>
      <c r="ALP234"/>
      <c r="ALQ234"/>
      <c r="ALR234"/>
      <c r="ALS234"/>
      <c r="ALT234"/>
      <c r="ALU234"/>
      <c r="ALV234"/>
      <c r="ALW234"/>
      <c r="ALX234"/>
      <c r="ALY234"/>
      <c r="ALZ234"/>
      <c r="AMA234"/>
      <c r="AMB234"/>
      <c r="AMC234"/>
      <c r="AMD234"/>
      <c r="AME234"/>
      <c r="AMF234"/>
      <c r="AMG234"/>
      <c r="AMH234"/>
      <c r="AMI234"/>
      <c r="AMJ234"/>
      <c r="AMK234"/>
      <c r="AML234"/>
    </row>
    <row r="235" spans="1:1026" ht="18.75" customHeight="1" thickTop="1" thickBot="1" x14ac:dyDescent="0.25">
      <c r="A235" s="174"/>
      <c r="B235" s="175"/>
      <c r="C235" s="289" t="s">
        <v>370</v>
      </c>
      <c r="D235" s="152" t="s">
        <v>371</v>
      </c>
      <c r="E235" s="177"/>
      <c r="F235" s="312"/>
      <c r="G235" s="156"/>
      <c r="H235" s="177"/>
      <c r="I235" s="155"/>
      <c r="J235" s="155"/>
      <c r="K235" s="155"/>
      <c r="L235" s="155"/>
      <c r="M235" s="155"/>
      <c r="N235" s="155"/>
      <c r="O235" s="156"/>
      <c r="P235" s="177"/>
      <c r="Q235" s="155"/>
      <c r="R235" s="155"/>
      <c r="S235" s="156"/>
      <c r="T235" s="177"/>
      <c r="U235" s="155"/>
      <c r="V235" s="155"/>
      <c r="W235" s="156"/>
      <c r="X235" s="290"/>
      <c r="Y235" s="40"/>
      <c r="Z235" s="40"/>
      <c r="AA235" s="302"/>
      <c r="AB235" s="177"/>
      <c r="AC235" s="155"/>
      <c r="AD235" s="155"/>
      <c r="AE235" s="156"/>
      <c r="AF235" s="290"/>
      <c r="AG235" s="40"/>
      <c r="AH235" s="40"/>
      <c r="AI235" s="40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  <c r="JD235"/>
      <c r="JE235"/>
      <c r="JF235"/>
      <c r="JG235"/>
      <c r="JH235"/>
      <c r="JI235"/>
      <c r="JJ235"/>
      <c r="JK235"/>
      <c r="JL235"/>
      <c r="JM235"/>
      <c r="JN235"/>
      <c r="JO235"/>
      <c r="JP235"/>
      <c r="JQ235"/>
      <c r="JR235"/>
      <c r="JS235"/>
      <c r="JT235"/>
      <c r="JU235"/>
      <c r="JV235"/>
      <c r="JW235"/>
      <c r="JX235"/>
      <c r="JY235"/>
      <c r="JZ235"/>
      <c r="KA235"/>
      <c r="KB235"/>
      <c r="KC235"/>
      <c r="KD235"/>
      <c r="KE235"/>
      <c r="KF235"/>
      <c r="KG235"/>
      <c r="KH235"/>
      <c r="KI235"/>
      <c r="KJ235"/>
      <c r="KK235"/>
      <c r="KL235"/>
      <c r="KM235"/>
      <c r="KN235"/>
      <c r="KO235"/>
      <c r="KP235"/>
      <c r="KQ235"/>
      <c r="KR235"/>
      <c r="KS235"/>
      <c r="KT235"/>
      <c r="KU235"/>
      <c r="KV235"/>
      <c r="KW235"/>
      <c r="KX235"/>
      <c r="KY235"/>
      <c r="KZ235"/>
      <c r="LA235"/>
      <c r="LB235"/>
      <c r="LC235"/>
      <c r="LD235"/>
      <c r="LE235"/>
      <c r="LF235"/>
      <c r="LG235"/>
      <c r="LH235"/>
      <c r="LI235"/>
      <c r="LJ235"/>
      <c r="LK235"/>
      <c r="LL235"/>
      <c r="LM235"/>
      <c r="LN235"/>
      <c r="LO235"/>
      <c r="LP235"/>
      <c r="LQ235"/>
      <c r="LR235"/>
      <c r="LS235"/>
      <c r="LT235"/>
      <c r="LU235"/>
      <c r="LV235"/>
      <c r="LW235"/>
      <c r="LX235"/>
      <c r="LY235"/>
      <c r="LZ235"/>
      <c r="MA235"/>
      <c r="MB235"/>
      <c r="MC235"/>
      <c r="MD235"/>
      <c r="ME235"/>
      <c r="MF235"/>
      <c r="MG235"/>
      <c r="MH235"/>
      <c r="MI235"/>
      <c r="MJ235"/>
      <c r="MK235"/>
      <c r="ML235"/>
      <c r="MM235"/>
      <c r="MN235"/>
      <c r="MO235"/>
      <c r="MP235"/>
      <c r="MQ235"/>
      <c r="MR235"/>
      <c r="MS235"/>
      <c r="MT235"/>
      <c r="MU235"/>
      <c r="MV235"/>
      <c r="MW235"/>
      <c r="MX235"/>
      <c r="MY235"/>
      <c r="MZ235"/>
      <c r="NA235"/>
      <c r="NB235"/>
      <c r="NC235"/>
      <c r="ND235"/>
      <c r="NE235"/>
      <c r="NF235"/>
      <c r="NG235"/>
      <c r="NH235"/>
      <c r="NI235"/>
      <c r="NJ235"/>
      <c r="NK235"/>
      <c r="NL235"/>
      <c r="NM235"/>
      <c r="NN235"/>
      <c r="NO235"/>
      <c r="NP235"/>
      <c r="NQ235"/>
      <c r="NR235"/>
      <c r="NS235"/>
      <c r="NT235"/>
      <c r="NU235"/>
      <c r="NV235"/>
      <c r="NW235"/>
      <c r="NX235"/>
      <c r="NY235"/>
      <c r="NZ235"/>
      <c r="OA235"/>
      <c r="OB235"/>
      <c r="OC235"/>
      <c r="OD235"/>
      <c r="OE235"/>
      <c r="OF235"/>
      <c r="OG235"/>
      <c r="OH235"/>
      <c r="OI235"/>
      <c r="OJ235"/>
      <c r="OK235"/>
      <c r="OL235"/>
      <c r="OM235"/>
      <c r="ON235"/>
      <c r="OO235"/>
      <c r="OP235"/>
      <c r="OQ235"/>
      <c r="OR235"/>
      <c r="OS235"/>
      <c r="OT235"/>
      <c r="OU235"/>
      <c r="OV235"/>
      <c r="OW235"/>
      <c r="OX235"/>
      <c r="OY235"/>
      <c r="OZ235"/>
      <c r="PA235"/>
      <c r="PB235"/>
      <c r="PC235"/>
      <c r="PD235"/>
      <c r="PE235"/>
      <c r="PF235"/>
      <c r="PG235"/>
      <c r="PH235"/>
      <c r="PI235"/>
      <c r="PJ235"/>
      <c r="PK235"/>
      <c r="PL235"/>
      <c r="PM235"/>
      <c r="PN235"/>
      <c r="PO235"/>
      <c r="PP235"/>
      <c r="PQ235"/>
      <c r="PR235"/>
      <c r="PS235"/>
      <c r="PT235"/>
      <c r="PU235"/>
      <c r="PV235"/>
      <c r="PW235"/>
      <c r="PX235"/>
      <c r="PY235"/>
      <c r="PZ235"/>
      <c r="QA235"/>
      <c r="QB235"/>
      <c r="QC235"/>
      <c r="QD235"/>
      <c r="QE235"/>
      <c r="QF235"/>
      <c r="QG235"/>
      <c r="QH235"/>
      <c r="QI235"/>
      <c r="QJ235"/>
      <c r="QK235"/>
      <c r="QL235"/>
      <c r="QM235"/>
      <c r="QN235"/>
      <c r="QO235"/>
      <c r="QP235"/>
      <c r="QQ235"/>
      <c r="QR235"/>
      <c r="QS235"/>
      <c r="QT235"/>
      <c r="QU235"/>
      <c r="QV235"/>
      <c r="QW235"/>
      <c r="QX235"/>
      <c r="QY235"/>
      <c r="QZ235"/>
      <c r="RA235"/>
      <c r="RB235"/>
      <c r="RC235"/>
      <c r="RD235"/>
      <c r="RE235"/>
      <c r="RF235"/>
      <c r="RG235"/>
      <c r="RH235"/>
      <c r="RI235"/>
      <c r="RJ235"/>
      <c r="RK235"/>
      <c r="RL235"/>
      <c r="RM235"/>
      <c r="RN235"/>
      <c r="RO235"/>
      <c r="RP235"/>
      <c r="RQ235"/>
      <c r="RR235"/>
      <c r="RS235"/>
      <c r="RT235"/>
      <c r="RU235"/>
      <c r="RV235"/>
      <c r="RW235"/>
      <c r="RX235"/>
      <c r="RY235"/>
      <c r="RZ235"/>
      <c r="SA235"/>
      <c r="SB235"/>
      <c r="SC235"/>
      <c r="SD235"/>
      <c r="SE235"/>
      <c r="SF235"/>
      <c r="SG235"/>
      <c r="SH235"/>
      <c r="SI235"/>
      <c r="SJ235"/>
      <c r="SK235"/>
      <c r="SL235"/>
      <c r="SM235"/>
      <c r="SN235"/>
      <c r="SO235"/>
      <c r="SP235"/>
      <c r="SQ235"/>
      <c r="SR235"/>
      <c r="SS235"/>
      <c r="ST235"/>
      <c r="SU235"/>
      <c r="SV235"/>
      <c r="SW235"/>
      <c r="SX235"/>
      <c r="SY235"/>
      <c r="SZ235"/>
      <c r="TA235"/>
      <c r="TB235"/>
      <c r="TC235"/>
      <c r="TD235"/>
      <c r="TE235"/>
      <c r="TF235"/>
      <c r="TG235"/>
      <c r="TH235"/>
      <c r="TI235"/>
      <c r="TJ235"/>
      <c r="TK235"/>
      <c r="TL235"/>
      <c r="TM235"/>
      <c r="TN235"/>
      <c r="TO235"/>
      <c r="TP235"/>
      <c r="TQ235"/>
      <c r="TR235"/>
      <c r="TS235"/>
      <c r="TT235"/>
      <c r="TU235"/>
      <c r="TV235"/>
      <c r="TW235"/>
      <c r="TX235"/>
      <c r="TY235"/>
      <c r="TZ235"/>
      <c r="UA235"/>
      <c r="UB235"/>
      <c r="UC235"/>
      <c r="UD235"/>
      <c r="UE235"/>
      <c r="UF235"/>
      <c r="UG235"/>
      <c r="UH235"/>
      <c r="UI235"/>
      <c r="UJ235"/>
      <c r="UK235"/>
      <c r="UL235"/>
      <c r="UM235"/>
      <c r="UN235"/>
      <c r="UO235"/>
      <c r="UP235"/>
      <c r="UQ235"/>
      <c r="UR235"/>
      <c r="US235"/>
      <c r="UT235"/>
      <c r="UU235"/>
      <c r="UV235"/>
      <c r="UW235"/>
      <c r="UX235"/>
      <c r="UY235"/>
      <c r="UZ235"/>
      <c r="VA235"/>
      <c r="VB235"/>
      <c r="VC235"/>
      <c r="VD235"/>
      <c r="VE235"/>
      <c r="VF235"/>
      <c r="VG235"/>
      <c r="VH235"/>
      <c r="VI235"/>
      <c r="VJ235"/>
      <c r="VK235"/>
      <c r="VL235"/>
      <c r="VM235"/>
      <c r="VN235"/>
      <c r="VO235"/>
      <c r="VP235"/>
      <c r="VQ235"/>
      <c r="VR235"/>
      <c r="VS235"/>
      <c r="VT235"/>
      <c r="VU235"/>
      <c r="VV235"/>
      <c r="VW235"/>
      <c r="VX235"/>
      <c r="VY235"/>
      <c r="VZ235"/>
      <c r="WA235"/>
      <c r="WB235"/>
      <c r="WC235"/>
      <c r="WD235"/>
      <c r="WE235"/>
      <c r="WF235"/>
      <c r="WG235"/>
      <c r="WH235"/>
      <c r="WI235"/>
      <c r="WJ235"/>
      <c r="WK235"/>
      <c r="WL235"/>
      <c r="WM235"/>
      <c r="WN235"/>
      <c r="WO235"/>
      <c r="WP235"/>
      <c r="WQ235"/>
      <c r="WR235"/>
      <c r="WS235"/>
      <c r="WT235"/>
      <c r="WU235"/>
      <c r="WV235"/>
      <c r="WW235"/>
      <c r="WX235"/>
      <c r="WY235"/>
      <c r="WZ235"/>
      <c r="XA235"/>
      <c r="XB235"/>
      <c r="XC235"/>
      <c r="XD235"/>
      <c r="XE235"/>
      <c r="XF235"/>
      <c r="XG235"/>
      <c r="XH235"/>
      <c r="XI235"/>
      <c r="XJ235"/>
      <c r="XK235"/>
      <c r="XL235"/>
      <c r="XM235"/>
      <c r="XN235"/>
      <c r="XO235"/>
      <c r="XP235"/>
      <c r="XQ235"/>
      <c r="XR235"/>
      <c r="XS235"/>
      <c r="XT235"/>
      <c r="XU235"/>
      <c r="XV235"/>
      <c r="XW235"/>
      <c r="XX235"/>
      <c r="XY235"/>
      <c r="XZ235"/>
      <c r="YA235"/>
      <c r="YB235"/>
      <c r="YC235"/>
      <c r="YD235"/>
      <c r="YE235"/>
      <c r="YF235"/>
      <c r="YG235"/>
      <c r="YH235"/>
      <c r="YI235"/>
      <c r="YJ235"/>
      <c r="YK235"/>
      <c r="YL235"/>
      <c r="YM235"/>
      <c r="YN235"/>
      <c r="YO235"/>
      <c r="YP235"/>
      <c r="YQ235"/>
      <c r="YR235"/>
      <c r="YS235"/>
      <c r="YT235"/>
      <c r="YU235"/>
      <c r="YV235"/>
      <c r="YW235"/>
      <c r="YX235"/>
      <c r="YY235"/>
      <c r="YZ235"/>
      <c r="ZA235"/>
      <c r="ZB235"/>
      <c r="ZC235"/>
      <c r="ZD235"/>
      <c r="ZE235"/>
      <c r="ZF235"/>
      <c r="ZG235"/>
      <c r="ZH235"/>
      <c r="ZI235"/>
      <c r="ZJ235"/>
      <c r="ZK235"/>
      <c r="ZL235"/>
      <c r="ZM235"/>
      <c r="ZN235"/>
      <c r="ZO235"/>
      <c r="ZP235"/>
      <c r="ZQ235"/>
      <c r="ZR235"/>
      <c r="ZS235"/>
      <c r="ZT235"/>
      <c r="ZU235"/>
      <c r="ZV235"/>
      <c r="ZW235"/>
      <c r="ZX235"/>
      <c r="ZY235"/>
      <c r="ZZ235"/>
      <c r="AAA235"/>
      <c r="AAB235"/>
      <c r="AAC235"/>
      <c r="AAD235"/>
      <c r="AAE235"/>
      <c r="AAF235"/>
      <c r="AAG235"/>
      <c r="AAH235"/>
      <c r="AAI235"/>
      <c r="AAJ235"/>
      <c r="AAK235"/>
      <c r="AAL235"/>
      <c r="AAM235"/>
      <c r="AAN235"/>
      <c r="AAO235"/>
      <c r="AAP235"/>
      <c r="AAQ235"/>
      <c r="AAR235"/>
      <c r="AAS235"/>
      <c r="AAT235"/>
      <c r="AAU235"/>
      <c r="AAV235"/>
      <c r="AAW235"/>
      <c r="AAX235"/>
      <c r="AAY235"/>
      <c r="AAZ235"/>
      <c r="ABA235"/>
      <c r="ABB235"/>
      <c r="ABC235"/>
      <c r="ABD235"/>
      <c r="ABE235"/>
      <c r="ABF235"/>
      <c r="ABG235"/>
      <c r="ABH235"/>
      <c r="ABI235"/>
      <c r="ABJ235"/>
      <c r="ABK235"/>
      <c r="ABL235"/>
      <c r="ABM235"/>
      <c r="ABN235"/>
      <c r="ABO235"/>
      <c r="ABP235"/>
      <c r="ABQ235"/>
      <c r="ABR235"/>
      <c r="ABS235"/>
      <c r="ABT235"/>
      <c r="ABU235"/>
      <c r="ABV235"/>
      <c r="ABW235"/>
      <c r="ABX235"/>
      <c r="ABY235"/>
      <c r="ABZ235"/>
      <c r="ACA235"/>
      <c r="ACB235"/>
      <c r="ACC235"/>
      <c r="ACD235"/>
      <c r="ACE235"/>
      <c r="ACF235"/>
      <c r="ACG235"/>
      <c r="ACH235"/>
      <c r="ACI235"/>
      <c r="ACJ235"/>
      <c r="ACK235"/>
      <c r="ACL235"/>
      <c r="ACM235"/>
      <c r="ACN235"/>
      <c r="ACO235"/>
      <c r="ACP235"/>
      <c r="ACQ235"/>
      <c r="ACR235"/>
      <c r="ACS235"/>
      <c r="ACT235"/>
      <c r="ACU235"/>
      <c r="ACV235"/>
      <c r="ACW235"/>
      <c r="ACX235"/>
      <c r="ACY235"/>
      <c r="ACZ235"/>
      <c r="ADA235"/>
      <c r="ADB235"/>
      <c r="ADC235"/>
      <c r="ADD235"/>
      <c r="ADE235"/>
      <c r="ADF235"/>
      <c r="ADG235"/>
      <c r="ADH235"/>
      <c r="ADI235"/>
      <c r="ADJ235"/>
      <c r="ADK235"/>
      <c r="ADL235"/>
      <c r="ADM235"/>
      <c r="ADN235"/>
      <c r="ADO235"/>
      <c r="ADP235"/>
      <c r="ADQ235"/>
      <c r="ADR235"/>
      <c r="ADS235"/>
      <c r="ADT235"/>
      <c r="ADU235"/>
      <c r="ADV235"/>
      <c r="ADW235"/>
      <c r="ADX235"/>
      <c r="ADY235"/>
      <c r="ADZ235"/>
      <c r="AEA235"/>
      <c r="AEB235"/>
      <c r="AEC235"/>
      <c r="AED235"/>
      <c r="AEE235"/>
      <c r="AEF235"/>
      <c r="AEG235"/>
      <c r="AEH235"/>
      <c r="AEI235"/>
      <c r="AEJ235"/>
      <c r="AEK235"/>
      <c r="AEL235"/>
      <c r="AEM235"/>
      <c r="AEN235"/>
      <c r="AEO235"/>
      <c r="AEP235"/>
      <c r="AEQ235"/>
      <c r="AER235"/>
      <c r="AES235"/>
      <c r="AET235"/>
      <c r="AEU235"/>
      <c r="AEV235"/>
      <c r="AEW235"/>
      <c r="AEX235"/>
      <c r="AEY235"/>
      <c r="AEZ235"/>
      <c r="AFA235"/>
      <c r="AFB235"/>
      <c r="AFC235"/>
      <c r="AFD235"/>
      <c r="AFE235"/>
      <c r="AFF235"/>
      <c r="AFG235"/>
      <c r="AFH235"/>
      <c r="AFI235"/>
      <c r="AFJ235"/>
      <c r="AFK235"/>
      <c r="AFL235"/>
      <c r="AFM235"/>
      <c r="AFN235"/>
      <c r="AFO235"/>
      <c r="AFP235"/>
      <c r="AFQ235"/>
      <c r="AFR235"/>
      <c r="AFS235"/>
      <c r="AFT235"/>
      <c r="AFU235"/>
      <c r="AFV235"/>
      <c r="AFW235"/>
      <c r="AFX235"/>
      <c r="AFY235"/>
      <c r="AFZ235"/>
      <c r="AGA235"/>
      <c r="AGB235"/>
      <c r="AGC235"/>
      <c r="AGD235"/>
      <c r="AGE235"/>
      <c r="AGF235"/>
      <c r="AGG235"/>
      <c r="AGH235"/>
      <c r="AGI235"/>
      <c r="AGJ235"/>
      <c r="AGK235"/>
      <c r="AGL235"/>
      <c r="AGM235"/>
      <c r="AGN235"/>
      <c r="AGO235"/>
      <c r="AGP235"/>
      <c r="AGQ235"/>
      <c r="AGR235"/>
      <c r="AGS235"/>
      <c r="AGT235"/>
      <c r="AGU235"/>
      <c r="AGV235"/>
      <c r="AGW235"/>
      <c r="AGX235"/>
      <c r="AGY235"/>
      <c r="AGZ235"/>
      <c r="AHA235"/>
      <c r="AHB235"/>
      <c r="AHC235"/>
      <c r="AHD235"/>
      <c r="AHE235"/>
      <c r="AHF235"/>
      <c r="AHG235"/>
      <c r="AHH235"/>
      <c r="AHI235"/>
      <c r="AHJ235"/>
      <c r="AHK235"/>
      <c r="AHL235"/>
      <c r="AHM235"/>
      <c r="AHN235"/>
      <c r="AHO235"/>
      <c r="AHP235"/>
      <c r="AHQ235"/>
      <c r="AHR235"/>
      <c r="AHS235"/>
      <c r="AHT235"/>
      <c r="AHU235"/>
      <c r="AHV235"/>
      <c r="AHW235"/>
      <c r="AHX235"/>
      <c r="AHY235"/>
      <c r="AHZ235"/>
      <c r="AIA235"/>
      <c r="AIB235"/>
      <c r="AIC235"/>
      <c r="AID235"/>
      <c r="AIE235"/>
      <c r="AIF235"/>
      <c r="AIG235"/>
      <c r="AIH235"/>
      <c r="AII235"/>
      <c r="AIJ235"/>
      <c r="AIK235"/>
      <c r="AIL235"/>
      <c r="AIM235"/>
      <c r="AIN235"/>
      <c r="AIO235"/>
      <c r="AIP235"/>
      <c r="AIQ235"/>
      <c r="AIR235"/>
      <c r="AIS235"/>
      <c r="AIT235"/>
      <c r="AIU235"/>
      <c r="AIV235"/>
      <c r="AIW235"/>
      <c r="AIX235"/>
      <c r="AIY235"/>
      <c r="AIZ235"/>
      <c r="AJA235"/>
      <c r="AJB235"/>
      <c r="AJC235"/>
      <c r="AJD235"/>
      <c r="AJE235"/>
      <c r="AJF235"/>
      <c r="AJG235"/>
      <c r="AJH235"/>
      <c r="AJI235"/>
      <c r="AJJ235"/>
      <c r="AJK235"/>
      <c r="AJL235"/>
      <c r="AJM235"/>
      <c r="AJN235"/>
      <c r="AJO235"/>
      <c r="AJP235"/>
      <c r="AJQ235"/>
      <c r="AJR235"/>
      <c r="AJS235"/>
      <c r="AJT235"/>
      <c r="AJU235"/>
      <c r="AJV235"/>
      <c r="AJW235"/>
      <c r="AJX235"/>
      <c r="AJY235"/>
      <c r="AJZ235"/>
      <c r="AKA235"/>
      <c r="AKB235"/>
      <c r="AKC235"/>
      <c r="AKD235"/>
      <c r="AKE235"/>
      <c r="AKF235"/>
      <c r="AKG235"/>
      <c r="AKH235"/>
      <c r="AKI235"/>
      <c r="AKJ235"/>
      <c r="AKK235"/>
      <c r="AKL235"/>
      <c r="AKM235"/>
      <c r="AKN235"/>
      <c r="AKO235"/>
      <c r="AKP235"/>
      <c r="AKQ235"/>
      <c r="AKR235"/>
      <c r="AKS235"/>
      <c r="AKT235"/>
      <c r="AKU235"/>
      <c r="AKV235"/>
      <c r="AKW235"/>
      <c r="AKX235"/>
      <c r="AKY235"/>
      <c r="AKZ235"/>
      <c r="ALA235"/>
      <c r="ALB235"/>
      <c r="ALC235"/>
      <c r="ALD235"/>
      <c r="ALE235"/>
      <c r="ALF235"/>
      <c r="ALG235"/>
      <c r="ALH235"/>
      <c r="ALI235"/>
      <c r="ALJ235"/>
      <c r="ALK235"/>
      <c r="ALL235"/>
      <c r="ALM235"/>
      <c r="ALN235"/>
      <c r="ALO235"/>
      <c r="ALP235"/>
      <c r="ALQ235"/>
      <c r="ALR235"/>
      <c r="ALS235"/>
      <c r="ALT235"/>
      <c r="ALU235"/>
      <c r="ALV235"/>
      <c r="ALW235"/>
      <c r="ALX235"/>
      <c r="ALY235"/>
      <c r="ALZ235"/>
      <c r="AMA235"/>
      <c r="AMB235"/>
      <c r="AMC235"/>
      <c r="AMD235"/>
      <c r="AME235"/>
      <c r="AMF235"/>
      <c r="AMG235"/>
      <c r="AMH235"/>
      <c r="AMI235"/>
      <c r="AMJ235"/>
      <c r="AMK235"/>
      <c r="AML235"/>
    </row>
    <row r="236" spans="1:1026" ht="18" customHeight="1" thickTop="1" thickBot="1" x14ac:dyDescent="0.25">
      <c r="A236" s="303" t="s">
        <v>144</v>
      </c>
      <c r="B236" s="304"/>
      <c r="C236" s="305"/>
      <c r="D236" s="306"/>
      <c r="E236" s="307">
        <f>SUM(E201:E235)</f>
        <v>810</v>
      </c>
      <c r="F236" s="650"/>
      <c r="G236" s="308"/>
      <c r="H236" s="307">
        <f t="shared" ref="H236:O236" si="10">SUM(H201:H235)</f>
        <v>300</v>
      </c>
      <c r="I236" s="309">
        <f t="shared" si="10"/>
        <v>0</v>
      </c>
      <c r="J236" s="309">
        <f t="shared" si="10"/>
        <v>390</v>
      </c>
      <c r="K236" s="309">
        <f t="shared" si="10"/>
        <v>0</v>
      </c>
      <c r="L236" s="309">
        <f t="shared" si="10"/>
        <v>0</v>
      </c>
      <c r="M236" s="309">
        <f t="shared" si="10"/>
        <v>0</v>
      </c>
      <c r="N236" s="309">
        <f t="shared" si="10"/>
        <v>0</v>
      </c>
      <c r="O236" s="308">
        <f t="shared" si="10"/>
        <v>120</v>
      </c>
      <c r="P236" s="798">
        <f>SUM(P201:P235,Q201:Q235)</f>
        <v>0</v>
      </c>
      <c r="Q236" s="799"/>
      <c r="R236" s="800">
        <f>SUM(R201:R235,S201:S235)</f>
        <v>0</v>
      </c>
      <c r="S236" s="801"/>
      <c r="T236" s="884">
        <f>SUM(T201:T235,U201:U235)</f>
        <v>0</v>
      </c>
      <c r="U236" s="884"/>
      <c r="V236" s="880">
        <f>SUM(V201:V235,W201:W235)</f>
        <v>0</v>
      </c>
      <c r="W236" s="880"/>
      <c r="X236" s="885">
        <f>SUM(X201:X235,Y201:Y235)</f>
        <v>0</v>
      </c>
      <c r="Y236" s="885"/>
      <c r="Z236" s="906">
        <f>SUM(Z201:Z235,AA201:AA235)</f>
        <v>0</v>
      </c>
      <c r="AA236" s="906"/>
      <c r="AB236" s="884">
        <f>SUM(AB201:AB235,AC201:AC235)</f>
        <v>210</v>
      </c>
      <c r="AC236" s="884"/>
      <c r="AD236" s="880">
        <f>SUM(AD201:AD235,AE201:AE235)</f>
        <v>210</v>
      </c>
      <c r="AE236" s="880"/>
      <c r="AF236" s="885">
        <f>SUM(AF201:AF235,AG201:AG235)</f>
        <v>240</v>
      </c>
      <c r="AG236" s="885"/>
      <c r="AH236" s="906">
        <f>SUM(AH201:AH235,AI201:AI235)</f>
        <v>150</v>
      </c>
      <c r="AI236" s="90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  <c r="JD236"/>
      <c r="JE236"/>
      <c r="JF236"/>
      <c r="JG236"/>
      <c r="JH236"/>
      <c r="JI236"/>
      <c r="JJ236"/>
      <c r="JK236"/>
      <c r="JL236"/>
      <c r="JM236"/>
      <c r="JN236"/>
      <c r="JO236"/>
      <c r="JP236"/>
      <c r="JQ236"/>
      <c r="JR236"/>
      <c r="JS236"/>
      <c r="JT236"/>
      <c r="JU236"/>
      <c r="JV236"/>
      <c r="JW236"/>
      <c r="JX236"/>
      <c r="JY236"/>
      <c r="JZ236"/>
      <c r="KA236"/>
      <c r="KB236"/>
      <c r="KC236"/>
      <c r="KD236"/>
      <c r="KE236"/>
      <c r="KF236"/>
      <c r="KG236"/>
      <c r="KH236"/>
      <c r="KI236"/>
      <c r="KJ236"/>
      <c r="KK236"/>
      <c r="KL236"/>
      <c r="KM236"/>
      <c r="KN236"/>
      <c r="KO236"/>
      <c r="KP236"/>
      <c r="KQ236"/>
      <c r="KR236"/>
      <c r="KS236"/>
      <c r="KT236"/>
      <c r="KU236"/>
      <c r="KV236"/>
      <c r="KW236"/>
      <c r="KX236"/>
      <c r="KY236"/>
      <c r="KZ236"/>
      <c r="LA236"/>
      <c r="LB236"/>
      <c r="LC236"/>
      <c r="LD236"/>
      <c r="LE236"/>
      <c r="LF236"/>
      <c r="LG236"/>
      <c r="LH236"/>
      <c r="LI236"/>
      <c r="LJ236"/>
      <c r="LK236"/>
      <c r="LL236"/>
      <c r="LM236"/>
      <c r="LN236"/>
      <c r="LO236"/>
      <c r="LP236"/>
      <c r="LQ236"/>
      <c r="LR236"/>
      <c r="LS236"/>
      <c r="LT236"/>
      <c r="LU236"/>
      <c r="LV236"/>
      <c r="LW236"/>
      <c r="LX236"/>
      <c r="LY236"/>
      <c r="LZ236"/>
      <c r="MA236"/>
      <c r="MB236"/>
      <c r="MC236"/>
      <c r="MD236"/>
      <c r="ME236"/>
      <c r="MF236"/>
      <c r="MG236"/>
      <c r="MH236"/>
      <c r="MI236"/>
      <c r="MJ236"/>
      <c r="MK236"/>
      <c r="ML236"/>
      <c r="MM236"/>
      <c r="MN236"/>
      <c r="MO236"/>
      <c r="MP236"/>
      <c r="MQ236"/>
      <c r="MR236"/>
      <c r="MS236"/>
      <c r="MT236"/>
      <c r="MU236"/>
      <c r="MV236"/>
      <c r="MW236"/>
      <c r="MX236"/>
      <c r="MY236"/>
      <c r="MZ236"/>
      <c r="NA236"/>
      <c r="NB236"/>
      <c r="NC236"/>
      <c r="ND236"/>
      <c r="NE236"/>
      <c r="NF236"/>
      <c r="NG236"/>
      <c r="NH236"/>
      <c r="NI236"/>
      <c r="NJ236"/>
      <c r="NK236"/>
      <c r="NL236"/>
      <c r="NM236"/>
      <c r="NN236"/>
      <c r="NO236"/>
      <c r="NP236"/>
      <c r="NQ236"/>
      <c r="NR236"/>
      <c r="NS236"/>
      <c r="NT236"/>
      <c r="NU236"/>
      <c r="NV236"/>
      <c r="NW236"/>
      <c r="NX236"/>
      <c r="NY236"/>
      <c r="NZ236"/>
      <c r="OA236"/>
      <c r="OB236"/>
      <c r="OC236"/>
      <c r="OD236"/>
      <c r="OE236"/>
      <c r="OF236"/>
      <c r="OG236"/>
      <c r="OH236"/>
      <c r="OI236"/>
      <c r="OJ236"/>
      <c r="OK236"/>
      <c r="OL236"/>
      <c r="OM236"/>
      <c r="ON236"/>
      <c r="OO236"/>
      <c r="OP236"/>
      <c r="OQ236"/>
      <c r="OR236"/>
      <c r="OS236"/>
      <c r="OT236"/>
      <c r="OU236"/>
      <c r="OV236"/>
      <c r="OW236"/>
      <c r="OX236"/>
      <c r="OY236"/>
      <c r="OZ236"/>
      <c r="PA236"/>
      <c r="PB236"/>
      <c r="PC236"/>
      <c r="PD236"/>
      <c r="PE236"/>
      <c r="PF236"/>
      <c r="PG236"/>
      <c r="PH236"/>
      <c r="PI236"/>
      <c r="PJ236"/>
      <c r="PK236"/>
      <c r="PL236"/>
      <c r="PM236"/>
      <c r="PN236"/>
      <c r="PO236"/>
      <c r="PP236"/>
      <c r="PQ236"/>
      <c r="PR236"/>
      <c r="PS236"/>
      <c r="PT236"/>
      <c r="PU236"/>
      <c r="PV236"/>
      <c r="PW236"/>
      <c r="PX236"/>
      <c r="PY236"/>
      <c r="PZ236"/>
      <c r="QA236"/>
      <c r="QB236"/>
      <c r="QC236"/>
      <c r="QD236"/>
      <c r="QE236"/>
      <c r="QF236"/>
      <c r="QG236"/>
      <c r="QH236"/>
      <c r="QI236"/>
      <c r="QJ236"/>
      <c r="QK236"/>
      <c r="QL236"/>
      <c r="QM236"/>
      <c r="QN236"/>
      <c r="QO236"/>
      <c r="QP236"/>
      <c r="QQ236"/>
      <c r="QR236"/>
      <c r="QS236"/>
      <c r="QT236"/>
      <c r="QU236"/>
      <c r="QV236"/>
      <c r="QW236"/>
      <c r="QX236"/>
      <c r="QY236"/>
      <c r="QZ236"/>
      <c r="RA236"/>
      <c r="RB236"/>
      <c r="RC236"/>
      <c r="RD236"/>
      <c r="RE236"/>
      <c r="RF236"/>
      <c r="RG236"/>
      <c r="RH236"/>
      <c r="RI236"/>
      <c r="RJ236"/>
      <c r="RK236"/>
      <c r="RL236"/>
      <c r="RM236"/>
      <c r="RN236"/>
      <c r="RO236"/>
      <c r="RP236"/>
      <c r="RQ236"/>
      <c r="RR236"/>
      <c r="RS236"/>
      <c r="RT236"/>
      <c r="RU236"/>
      <c r="RV236"/>
      <c r="RW236"/>
      <c r="RX236"/>
      <c r="RY236"/>
      <c r="RZ236"/>
      <c r="SA236"/>
      <c r="SB236"/>
      <c r="SC236"/>
      <c r="SD236"/>
      <c r="SE236"/>
      <c r="SF236"/>
      <c r="SG236"/>
      <c r="SH236"/>
      <c r="SI236"/>
      <c r="SJ236"/>
      <c r="SK236"/>
      <c r="SL236"/>
      <c r="SM236"/>
      <c r="SN236"/>
      <c r="SO236"/>
      <c r="SP236"/>
      <c r="SQ236"/>
      <c r="SR236"/>
      <c r="SS236"/>
      <c r="ST236"/>
      <c r="SU236"/>
      <c r="SV236"/>
      <c r="SW236"/>
      <c r="SX236"/>
      <c r="SY236"/>
      <c r="SZ236"/>
      <c r="TA236"/>
      <c r="TB236"/>
      <c r="TC236"/>
      <c r="TD236"/>
      <c r="TE236"/>
      <c r="TF236"/>
      <c r="TG236"/>
      <c r="TH236"/>
      <c r="TI236"/>
      <c r="TJ236"/>
      <c r="TK236"/>
      <c r="TL236"/>
      <c r="TM236"/>
      <c r="TN236"/>
      <c r="TO236"/>
      <c r="TP236"/>
      <c r="TQ236"/>
      <c r="TR236"/>
      <c r="TS236"/>
      <c r="TT236"/>
      <c r="TU236"/>
      <c r="TV236"/>
      <c r="TW236"/>
      <c r="TX236"/>
      <c r="TY236"/>
      <c r="TZ236"/>
      <c r="UA236"/>
      <c r="UB236"/>
      <c r="UC236"/>
      <c r="UD236"/>
      <c r="UE236"/>
      <c r="UF236"/>
      <c r="UG236"/>
      <c r="UH236"/>
      <c r="UI236"/>
      <c r="UJ236"/>
      <c r="UK236"/>
      <c r="UL236"/>
      <c r="UM236"/>
      <c r="UN236"/>
      <c r="UO236"/>
      <c r="UP236"/>
      <c r="UQ236"/>
      <c r="UR236"/>
      <c r="US236"/>
      <c r="UT236"/>
      <c r="UU236"/>
      <c r="UV236"/>
      <c r="UW236"/>
      <c r="UX236"/>
      <c r="UY236"/>
      <c r="UZ236"/>
      <c r="VA236"/>
      <c r="VB236"/>
      <c r="VC236"/>
      <c r="VD236"/>
      <c r="VE236"/>
      <c r="VF236"/>
      <c r="VG236"/>
      <c r="VH236"/>
      <c r="VI236"/>
      <c r="VJ236"/>
      <c r="VK236"/>
      <c r="VL236"/>
      <c r="VM236"/>
      <c r="VN236"/>
      <c r="VO236"/>
      <c r="VP236"/>
      <c r="VQ236"/>
      <c r="VR236"/>
      <c r="VS236"/>
      <c r="VT236"/>
      <c r="VU236"/>
      <c r="VV236"/>
      <c r="VW236"/>
      <c r="VX236"/>
      <c r="VY236"/>
      <c r="VZ236"/>
      <c r="WA236"/>
      <c r="WB236"/>
      <c r="WC236"/>
      <c r="WD236"/>
      <c r="WE236"/>
      <c r="WF236"/>
      <c r="WG236"/>
      <c r="WH236"/>
      <c r="WI236"/>
      <c r="WJ236"/>
      <c r="WK236"/>
      <c r="WL236"/>
      <c r="WM236"/>
      <c r="WN236"/>
      <c r="WO236"/>
      <c r="WP236"/>
      <c r="WQ236"/>
      <c r="WR236"/>
      <c r="WS236"/>
      <c r="WT236"/>
      <c r="WU236"/>
      <c r="WV236"/>
      <c r="WW236"/>
      <c r="WX236"/>
      <c r="WY236"/>
      <c r="WZ236"/>
      <c r="XA236"/>
      <c r="XB236"/>
      <c r="XC236"/>
      <c r="XD236"/>
      <c r="XE236"/>
      <c r="XF236"/>
      <c r="XG236"/>
      <c r="XH236"/>
      <c r="XI236"/>
      <c r="XJ236"/>
      <c r="XK236"/>
      <c r="XL236"/>
      <c r="XM236"/>
      <c r="XN236"/>
      <c r="XO236"/>
      <c r="XP236"/>
      <c r="XQ236"/>
      <c r="XR236"/>
      <c r="XS236"/>
      <c r="XT236"/>
      <c r="XU236"/>
      <c r="XV236"/>
      <c r="XW236"/>
      <c r="XX236"/>
      <c r="XY236"/>
      <c r="XZ236"/>
      <c r="YA236"/>
      <c r="YB236"/>
      <c r="YC236"/>
      <c r="YD236"/>
      <c r="YE236"/>
      <c r="YF236"/>
      <c r="YG236"/>
      <c r="YH236"/>
      <c r="YI236"/>
      <c r="YJ236"/>
      <c r="YK236"/>
      <c r="YL236"/>
      <c r="YM236"/>
      <c r="YN236"/>
      <c r="YO236"/>
      <c r="YP236"/>
      <c r="YQ236"/>
      <c r="YR236"/>
      <c r="YS236"/>
      <c r="YT236"/>
      <c r="YU236"/>
      <c r="YV236"/>
      <c r="YW236"/>
      <c r="YX236"/>
      <c r="YY236"/>
      <c r="YZ236"/>
      <c r="ZA236"/>
      <c r="ZB236"/>
      <c r="ZC236"/>
      <c r="ZD236"/>
      <c r="ZE236"/>
      <c r="ZF236"/>
      <c r="ZG236"/>
      <c r="ZH236"/>
      <c r="ZI236"/>
      <c r="ZJ236"/>
      <c r="ZK236"/>
      <c r="ZL236"/>
      <c r="ZM236"/>
      <c r="ZN236"/>
      <c r="ZO236"/>
      <c r="ZP236"/>
      <c r="ZQ236"/>
      <c r="ZR236"/>
      <c r="ZS236"/>
      <c r="ZT236"/>
      <c r="ZU236"/>
      <c r="ZV236"/>
      <c r="ZW236"/>
      <c r="ZX236"/>
      <c r="ZY236"/>
      <c r="ZZ236"/>
      <c r="AAA236"/>
      <c r="AAB236"/>
      <c r="AAC236"/>
      <c r="AAD236"/>
      <c r="AAE236"/>
      <c r="AAF236"/>
      <c r="AAG236"/>
      <c r="AAH236"/>
      <c r="AAI236"/>
      <c r="AAJ236"/>
      <c r="AAK236"/>
      <c r="AAL236"/>
      <c r="AAM236"/>
      <c r="AAN236"/>
      <c r="AAO236"/>
      <c r="AAP236"/>
      <c r="AAQ236"/>
      <c r="AAR236"/>
      <c r="AAS236"/>
      <c r="AAT236"/>
      <c r="AAU236"/>
      <c r="AAV236"/>
      <c r="AAW236"/>
      <c r="AAX236"/>
      <c r="AAY236"/>
      <c r="AAZ236"/>
      <c r="ABA236"/>
      <c r="ABB236"/>
      <c r="ABC236"/>
      <c r="ABD236"/>
      <c r="ABE236"/>
      <c r="ABF236"/>
      <c r="ABG236"/>
      <c r="ABH236"/>
      <c r="ABI236"/>
      <c r="ABJ236"/>
      <c r="ABK236"/>
      <c r="ABL236"/>
      <c r="ABM236"/>
      <c r="ABN236"/>
      <c r="ABO236"/>
      <c r="ABP236"/>
      <c r="ABQ236"/>
      <c r="ABR236"/>
      <c r="ABS236"/>
      <c r="ABT236"/>
      <c r="ABU236"/>
      <c r="ABV236"/>
      <c r="ABW236"/>
      <c r="ABX236"/>
      <c r="ABY236"/>
      <c r="ABZ236"/>
      <c r="ACA236"/>
      <c r="ACB236"/>
      <c r="ACC236"/>
      <c r="ACD236"/>
      <c r="ACE236"/>
      <c r="ACF236"/>
      <c r="ACG236"/>
      <c r="ACH236"/>
      <c r="ACI236"/>
      <c r="ACJ236"/>
      <c r="ACK236"/>
      <c r="ACL236"/>
      <c r="ACM236"/>
      <c r="ACN236"/>
      <c r="ACO236"/>
      <c r="ACP236"/>
      <c r="ACQ236"/>
      <c r="ACR236"/>
      <c r="ACS236"/>
      <c r="ACT236"/>
      <c r="ACU236"/>
      <c r="ACV236"/>
      <c r="ACW236"/>
      <c r="ACX236"/>
      <c r="ACY236"/>
      <c r="ACZ236"/>
      <c r="ADA236"/>
      <c r="ADB236"/>
      <c r="ADC236"/>
      <c r="ADD236"/>
      <c r="ADE236"/>
      <c r="ADF236"/>
      <c r="ADG236"/>
      <c r="ADH236"/>
      <c r="ADI236"/>
      <c r="ADJ236"/>
      <c r="ADK236"/>
      <c r="ADL236"/>
      <c r="ADM236"/>
      <c r="ADN236"/>
      <c r="ADO236"/>
      <c r="ADP236"/>
      <c r="ADQ236"/>
      <c r="ADR236"/>
      <c r="ADS236"/>
      <c r="ADT236"/>
      <c r="ADU236"/>
      <c r="ADV236"/>
      <c r="ADW236"/>
      <c r="ADX236"/>
      <c r="ADY236"/>
      <c r="ADZ236"/>
      <c r="AEA236"/>
      <c r="AEB236"/>
      <c r="AEC236"/>
      <c r="AED236"/>
      <c r="AEE236"/>
      <c r="AEF236"/>
      <c r="AEG236"/>
      <c r="AEH236"/>
      <c r="AEI236"/>
      <c r="AEJ236"/>
      <c r="AEK236"/>
      <c r="AEL236"/>
      <c r="AEM236"/>
      <c r="AEN236"/>
      <c r="AEO236"/>
      <c r="AEP236"/>
      <c r="AEQ236"/>
      <c r="AER236"/>
      <c r="AES236"/>
      <c r="AET236"/>
      <c r="AEU236"/>
      <c r="AEV236"/>
      <c r="AEW236"/>
      <c r="AEX236"/>
      <c r="AEY236"/>
      <c r="AEZ236"/>
      <c r="AFA236"/>
      <c r="AFB236"/>
      <c r="AFC236"/>
      <c r="AFD236"/>
      <c r="AFE236"/>
      <c r="AFF236"/>
      <c r="AFG236"/>
      <c r="AFH236"/>
      <c r="AFI236"/>
      <c r="AFJ236"/>
      <c r="AFK236"/>
      <c r="AFL236"/>
      <c r="AFM236"/>
      <c r="AFN236"/>
      <c r="AFO236"/>
      <c r="AFP236"/>
      <c r="AFQ236"/>
      <c r="AFR236"/>
      <c r="AFS236"/>
      <c r="AFT236"/>
      <c r="AFU236"/>
      <c r="AFV236"/>
      <c r="AFW236"/>
      <c r="AFX236"/>
      <c r="AFY236"/>
      <c r="AFZ236"/>
      <c r="AGA236"/>
      <c r="AGB236"/>
      <c r="AGC236"/>
      <c r="AGD236"/>
      <c r="AGE236"/>
      <c r="AGF236"/>
      <c r="AGG236"/>
      <c r="AGH236"/>
      <c r="AGI236"/>
      <c r="AGJ236"/>
      <c r="AGK236"/>
      <c r="AGL236"/>
      <c r="AGM236"/>
      <c r="AGN236"/>
      <c r="AGO236"/>
      <c r="AGP236"/>
      <c r="AGQ236"/>
      <c r="AGR236"/>
      <c r="AGS236"/>
      <c r="AGT236"/>
      <c r="AGU236"/>
      <c r="AGV236"/>
      <c r="AGW236"/>
      <c r="AGX236"/>
      <c r="AGY236"/>
      <c r="AGZ236"/>
      <c r="AHA236"/>
      <c r="AHB236"/>
      <c r="AHC236"/>
      <c r="AHD236"/>
      <c r="AHE236"/>
      <c r="AHF236"/>
      <c r="AHG236"/>
      <c r="AHH236"/>
      <c r="AHI236"/>
      <c r="AHJ236"/>
      <c r="AHK236"/>
      <c r="AHL236"/>
      <c r="AHM236"/>
      <c r="AHN236"/>
      <c r="AHO236"/>
      <c r="AHP236"/>
      <c r="AHQ236"/>
      <c r="AHR236"/>
      <c r="AHS236"/>
      <c r="AHT236"/>
      <c r="AHU236"/>
      <c r="AHV236"/>
      <c r="AHW236"/>
      <c r="AHX236"/>
      <c r="AHY236"/>
      <c r="AHZ236"/>
      <c r="AIA236"/>
      <c r="AIB236"/>
      <c r="AIC236"/>
      <c r="AID236"/>
      <c r="AIE236"/>
      <c r="AIF236"/>
      <c r="AIG236"/>
      <c r="AIH236"/>
      <c r="AII236"/>
      <c r="AIJ236"/>
      <c r="AIK236"/>
      <c r="AIL236"/>
      <c r="AIM236"/>
      <c r="AIN236"/>
      <c r="AIO236"/>
      <c r="AIP236"/>
      <c r="AIQ236"/>
      <c r="AIR236"/>
      <c r="AIS236"/>
      <c r="AIT236"/>
      <c r="AIU236"/>
      <c r="AIV236"/>
      <c r="AIW236"/>
      <c r="AIX236"/>
      <c r="AIY236"/>
      <c r="AIZ236"/>
      <c r="AJA236"/>
      <c r="AJB236"/>
      <c r="AJC236"/>
      <c r="AJD236"/>
      <c r="AJE236"/>
      <c r="AJF236"/>
      <c r="AJG236"/>
      <c r="AJH236"/>
      <c r="AJI236"/>
      <c r="AJJ236"/>
      <c r="AJK236"/>
      <c r="AJL236"/>
      <c r="AJM236"/>
      <c r="AJN236"/>
      <c r="AJO236"/>
      <c r="AJP236"/>
      <c r="AJQ236"/>
      <c r="AJR236"/>
      <c r="AJS236"/>
      <c r="AJT236"/>
      <c r="AJU236"/>
      <c r="AJV236"/>
      <c r="AJW236"/>
      <c r="AJX236"/>
      <c r="AJY236"/>
      <c r="AJZ236"/>
      <c r="AKA236"/>
      <c r="AKB236"/>
      <c r="AKC236"/>
      <c r="AKD236"/>
      <c r="AKE236"/>
      <c r="AKF236"/>
      <c r="AKG236"/>
      <c r="AKH236"/>
      <c r="AKI236"/>
      <c r="AKJ236"/>
      <c r="AKK236"/>
      <c r="AKL236"/>
      <c r="AKM236"/>
      <c r="AKN236"/>
      <c r="AKO236"/>
      <c r="AKP236"/>
      <c r="AKQ236"/>
      <c r="AKR236"/>
      <c r="AKS236"/>
      <c r="AKT236"/>
      <c r="AKU236"/>
      <c r="AKV236"/>
      <c r="AKW236"/>
      <c r="AKX236"/>
      <c r="AKY236"/>
      <c r="AKZ236"/>
      <c r="ALA236"/>
      <c r="ALB236"/>
      <c r="ALC236"/>
      <c r="ALD236"/>
      <c r="ALE236"/>
      <c r="ALF236"/>
      <c r="ALG236"/>
      <c r="ALH236"/>
      <c r="ALI236"/>
      <c r="ALJ236"/>
      <c r="ALK236"/>
      <c r="ALL236"/>
      <c r="ALM236"/>
      <c r="ALN236"/>
      <c r="ALO236"/>
      <c r="ALP236"/>
      <c r="ALQ236"/>
      <c r="ALR236"/>
      <c r="ALS236"/>
      <c r="ALT236"/>
      <c r="ALU236"/>
      <c r="ALV236"/>
      <c r="ALW236"/>
      <c r="ALX236"/>
      <c r="ALY236"/>
      <c r="ALZ236"/>
      <c r="AMA236"/>
      <c r="AMB236"/>
      <c r="AMC236"/>
      <c r="AMD236"/>
      <c r="AME236"/>
      <c r="AMF236"/>
      <c r="AMG236"/>
      <c r="AMH236"/>
      <c r="AMI236"/>
      <c r="AMJ236"/>
      <c r="AMK236"/>
      <c r="AML236"/>
    </row>
    <row r="237" spans="1:1026" s="260" customFormat="1" ht="18.75" customHeight="1" thickTop="1" thickBot="1" x14ac:dyDescent="0.25">
      <c r="A237" s="296" t="s">
        <v>145</v>
      </c>
      <c r="B237" s="152"/>
      <c r="C237" s="289"/>
      <c r="D237" s="152"/>
      <c r="E237" s="177"/>
      <c r="F237" s="312"/>
      <c r="G237" s="156">
        <f>SUM(G201:G235)</f>
        <v>70</v>
      </c>
      <c r="H237" s="177"/>
      <c r="I237" s="155"/>
      <c r="J237" s="155"/>
      <c r="K237" s="155"/>
      <c r="L237" s="155"/>
      <c r="M237" s="155"/>
      <c r="N237" s="155"/>
      <c r="O237" s="156"/>
      <c r="P237" s="798">
        <v>0</v>
      </c>
      <c r="Q237" s="799"/>
      <c r="R237" s="800">
        <v>0</v>
      </c>
      <c r="S237" s="801"/>
      <c r="T237" s="884">
        <v>0</v>
      </c>
      <c r="U237" s="884"/>
      <c r="V237" s="880">
        <v>0</v>
      </c>
      <c r="W237" s="880"/>
      <c r="X237" s="885">
        <v>0</v>
      </c>
      <c r="Y237" s="885"/>
      <c r="Z237" s="906">
        <v>0</v>
      </c>
      <c r="AA237" s="906"/>
      <c r="AB237" s="884">
        <f>SUM(G201:G204)</f>
        <v>18</v>
      </c>
      <c r="AC237" s="884"/>
      <c r="AD237" s="880">
        <f>SUM(5,G206:G207,4)</f>
        <v>17</v>
      </c>
      <c r="AE237" s="880"/>
      <c r="AF237" s="885">
        <f>SUM(2,G208:G210,4)</f>
        <v>20</v>
      </c>
      <c r="AG237" s="885"/>
      <c r="AH237" s="906">
        <f>SUM(G211:G214)</f>
        <v>15</v>
      </c>
      <c r="AI237" s="906"/>
    </row>
    <row r="238" spans="1:1026" s="260" customFormat="1" ht="18.75" customHeight="1" thickTop="1" thickBot="1" x14ac:dyDescent="0.25">
      <c r="A238" s="310" t="s">
        <v>87</v>
      </c>
      <c r="B238" s="152"/>
      <c r="C238" s="311">
        <v>6</v>
      </c>
      <c r="D238" s="152">
        <v>2</v>
      </c>
      <c r="E238" s="611"/>
      <c r="F238" s="312"/>
      <c r="G238" s="156"/>
      <c r="H238" s="312"/>
      <c r="I238" s="155"/>
      <c r="J238" s="312"/>
      <c r="K238" s="155"/>
      <c r="L238" s="312"/>
      <c r="M238" s="155"/>
      <c r="N238" s="312"/>
      <c r="O238" s="156"/>
      <c r="P238" s="798"/>
      <c r="Q238" s="799"/>
      <c r="R238" s="800"/>
      <c r="S238" s="801"/>
      <c r="T238" s="884"/>
      <c r="U238" s="884"/>
      <c r="V238" s="880"/>
      <c r="W238" s="880"/>
      <c r="X238" s="885"/>
      <c r="Y238" s="885"/>
      <c r="Z238" s="914"/>
      <c r="AA238" s="914"/>
      <c r="AB238" s="884">
        <v>3</v>
      </c>
      <c r="AC238" s="884"/>
      <c r="AD238" s="880">
        <v>1</v>
      </c>
      <c r="AE238" s="880"/>
      <c r="AF238" s="885">
        <v>3</v>
      </c>
      <c r="AG238" s="885"/>
      <c r="AH238" s="914">
        <v>1</v>
      </c>
      <c r="AI238" s="914"/>
    </row>
    <row r="239" spans="1:1026" s="260" customFormat="1" ht="18.75" customHeight="1" thickTop="1" thickBot="1" x14ac:dyDescent="0.25">
      <c r="A239" s="310"/>
      <c r="B239" s="152"/>
      <c r="C239" s="311"/>
      <c r="D239" s="152"/>
      <c r="E239" s="611"/>
      <c r="F239" s="312"/>
      <c r="G239" s="508"/>
      <c r="H239" s="312"/>
      <c r="I239" s="155"/>
      <c r="J239" s="312"/>
      <c r="K239" s="155"/>
      <c r="L239" s="312"/>
      <c r="M239" s="155"/>
      <c r="N239" s="312"/>
      <c r="O239" s="508"/>
      <c r="P239" s="312"/>
      <c r="Q239" s="512"/>
      <c r="R239" s="312"/>
      <c r="S239" s="514"/>
      <c r="T239" s="511"/>
      <c r="U239" s="512"/>
      <c r="V239" s="513"/>
      <c r="W239" s="514"/>
      <c r="X239" s="526"/>
      <c r="Y239" s="509"/>
      <c r="Z239" s="527"/>
      <c r="AA239" s="509"/>
      <c r="AB239" s="312"/>
      <c r="AC239" s="512"/>
      <c r="AD239" s="513"/>
      <c r="AE239" s="514"/>
      <c r="AF239" s="526"/>
      <c r="AG239" s="509"/>
      <c r="AH239" s="527"/>
      <c r="AI239" s="509"/>
    </row>
    <row r="240" spans="1:1026" s="260" customFormat="1" ht="18.75" customHeight="1" thickTop="1" thickBot="1" x14ac:dyDescent="0.25">
      <c r="A240" s="921" t="s">
        <v>215</v>
      </c>
      <c r="B240" s="922"/>
      <c r="C240" s="922"/>
      <c r="D240" s="922"/>
      <c r="E240" s="922"/>
      <c r="F240" s="922"/>
      <c r="G240" s="922"/>
      <c r="H240" s="922"/>
      <c r="I240" s="922"/>
      <c r="J240" s="922"/>
      <c r="K240" s="922"/>
      <c r="L240" s="922"/>
      <c r="M240" s="922"/>
      <c r="N240" s="922"/>
      <c r="O240" s="922"/>
      <c r="P240" s="922"/>
      <c r="Q240" s="922"/>
      <c r="R240" s="922"/>
      <c r="S240" s="922"/>
      <c r="T240" s="922"/>
      <c r="U240" s="922"/>
      <c r="V240" s="922"/>
      <c r="W240" s="922"/>
      <c r="X240" s="922"/>
      <c r="Y240" s="922"/>
      <c r="Z240" s="922"/>
      <c r="AA240" s="922"/>
      <c r="AB240" s="922"/>
      <c r="AC240" s="922"/>
      <c r="AD240" s="922"/>
      <c r="AE240" s="922"/>
      <c r="AF240" s="922"/>
      <c r="AG240" s="922"/>
      <c r="AH240" s="922"/>
      <c r="AI240" s="923"/>
    </row>
    <row r="241" spans="1:35" s="260" customFormat="1" ht="25.35" customHeight="1" thickTop="1" thickBot="1" x14ac:dyDescent="0.25">
      <c r="A241" s="682" t="s">
        <v>242</v>
      </c>
      <c r="B241" s="528"/>
      <c r="C241" s="529"/>
      <c r="D241" s="530"/>
      <c r="E241" s="689">
        <f>SUM(E99)</f>
        <v>2595</v>
      </c>
      <c r="F241" s="531"/>
      <c r="G241" s="530"/>
      <c r="H241" s="531">
        <f t="shared" ref="H241:O241" si="11">SUM(H99)</f>
        <v>1245</v>
      </c>
      <c r="I241" s="739">
        <f t="shared" si="11"/>
        <v>210</v>
      </c>
      <c r="J241" s="531">
        <f t="shared" si="11"/>
        <v>810</v>
      </c>
      <c r="K241" s="739">
        <f t="shared" si="11"/>
        <v>0</v>
      </c>
      <c r="L241" s="531">
        <f t="shared" si="11"/>
        <v>0</v>
      </c>
      <c r="M241" s="739">
        <f t="shared" si="11"/>
        <v>0</v>
      </c>
      <c r="N241" s="531">
        <f t="shared" si="11"/>
        <v>120</v>
      </c>
      <c r="O241" s="530">
        <f t="shared" si="11"/>
        <v>210</v>
      </c>
      <c r="P241" s="915">
        <f>SUM(P99:Q99)</f>
        <v>375</v>
      </c>
      <c r="Q241" s="915"/>
      <c r="R241" s="916">
        <f>SUM(R99:S99)</f>
        <v>375</v>
      </c>
      <c r="S241" s="916"/>
      <c r="T241" s="915">
        <f>SUM(T99:U99)</f>
        <v>390</v>
      </c>
      <c r="U241" s="915"/>
      <c r="V241" s="916">
        <f>SUM(V99:W99)</f>
        <v>375</v>
      </c>
      <c r="W241" s="916"/>
      <c r="X241" s="915">
        <f>SUM(X99:Y99)</f>
        <v>435</v>
      </c>
      <c r="Y241" s="915"/>
      <c r="Z241" s="917">
        <f>SUM(Z99:AA99)</f>
        <v>405</v>
      </c>
      <c r="AA241" s="917"/>
      <c r="AB241" s="915">
        <f>SUM(AB99:AC99)</f>
        <v>90</v>
      </c>
      <c r="AC241" s="915"/>
      <c r="AD241" s="916">
        <f>SUM(AD99:AE99)</f>
        <v>60</v>
      </c>
      <c r="AE241" s="916"/>
      <c r="AF241" s="915">
        <f>SUM(AF99:AG99)</f>
        <v>60</v>
      </c>
      <c r="AG241" s="915"/>
      <c r="AH241" s="917">
        <f>SUM(AH99:AI99)</f>
        <v>30</v>
      </c>
      <c r="AI241" s="917"/>
    </row>
    <row r="242" spans="1:35" s="260" customFormat="1" ht="23.45" customHeight="1" thickTop="1" thickBot="1" x14ac:dyDescent="0.25">
      <c r="A242" s="682" t="s">
        <v>243</v>
      </c>
      <c r="B242" s="528"/>
      <c r="C242" s="529"/>
      <c r="D242" s="530"/>
      <c r="E242" s="689"/>
      <c r="F242" s="531"/>
      <c r="G242" s="530">
        <f>SUM(G100)</f>
        <v>234</v>
      </c>
      <c r="H242" s="531"/>
      <c r="I242" s="739"/>
      <c r="J242" s="531"/>
      <c r="K242" s="739"/>
      <c r="L242" s="531"/>
      <c r="M242" s="739"/>
      <c r="N242" s="531"/>
      <c r="O242" s="530"/>
      <c r="P242" s="915">
        <f>SUM(P100:Q100)</f>
        <v>34</v>
      </c>
      <c r="Q242" s="915"/>
      <c r="R242" s="916">
        <f>SUM(R100)</f>
        <v>32</v>
      </c>
      <c r="S242" s="916"/>
      <c r="T242" s="915">
        <f>SUM(T100)</f>
        <v>34</v>
      </c>
      <c r="U242" s="915"/>
      <c r="V242" s="916">
        <f>SUM(V100)</f>
        <v>32</v>
      </c>
      <c r="W242" s="916"/>
      <c r="X242" s="915">
        <f>SUM(X100)</f>
        <v>39</v>
      </c>
      <c r="Y242" s="915"/>
      <c r="Z242" s="917">
        <f>SUM(Z100)</f>
        <v>33</v>
      </c>
      <c r="AA242" s="917"/>
      <c r="AB242" s="915">
        <f>SUM(AB100)</f>
        <v>11</v>
      </c>
      <c r="AC242" s="915"/>
      <c r="AD242" s="916">
        <f>SUM(AD100:AE100)</f>
        <v>8</v>
      </c>
      <c r="AE242" s="916"/>
      <c r="AF242" s="915">
        <f>SUM(AF100:AG100)</f>
        <v>8</v>
      </c>
      <c r="AG242" s="915"/>
      <c r="AH242" s="917">
        <f>SUM(AH100:AI100)</f>
        <v>5</v>
      </c>
      <c r="AI242" s="917"/>
    </row>
    <row r="243" spans="1:35" s="260" customFormat="1" ht="18.75" customHeight="1" thickTop="1" thickBot="1" x14ac:dyDescent="0.25">
      <c r="A243" s="683" t="s">
        <v>223</v>
      </c>
      <c r="B243" s="540"/>
      <c r="C243" s="541"/>
      <c r="D243" s="542"/>
      <c r="E243" s="690">
        <f>SUM(E146)</f>
        <v>810</v>
      </c>
      <c r="F243" s="543"/>
      <c r="G243" s="542"/>
      <c r="H243" s="543">
        <f t="shared" ref="H243:P243" si="12">SUM(H146)</f>
        <v>210</v>
      </c>
      <c r="I243" s="740">
        <f t="shared" si="12"/>
        <v>90</v>
      </c>
      <c r="J243" s="543">
        <f t="shared" si="12"/>
        <v>390</v>
      </c>
      <c r="K243" s="740">
        <f t="shared" si="12"/>
        <v>0</v>
      </c>
      <c r="L243" s="543">
        <f t="shared" si="12"/>
        <v>0</v>
      </c>
      <c r="M243" s="740">
        <f t="shared" si="12"/>
        <v>0</v>
      </c>
      <c r="N243" s="543">
        <f t="shared" si="12"/>
        <v>0</v>
      </c>
      <c r="O243" s="542">
        <f t="shared" si="12"/>
        <v>120</v>
      </c>
      <c r="P243" s="918">
        <f t="shared" si="12"/>
        <v>0</v>
      </c>
      <c r="Q243" s="918"/>
      <c r="R243" s="919">
        <f>SUM(R146)</f>
        <v>0</v>
      </c>
      <c r="S243" s="919"/>
      <c r="T243" s="918">
        <f>SUM(T146)</f>
        <v>0</v>
      </c>
      <c r="U243" s="918"/>
      <c r="V243" s="919">
        <f>SUM(V146)</f>
        <v>0</v>
      </c>
      <c r="W243" s="919"/>
      <c r="X243" s="918">
        <f>SUM(X146)</f>
        <v>0</v>
      </c>
      <c r="Y243" s="918"/>
      <c r="Z243" s="920">
        <f>SUM(Z146)</f>
        <v>0</v>
      </c>
      <c r="AA243" s="920"/>
      <c r="AB243" s="918">
        <f>SUM(AB146)</f>
        <v>210</v>
      </c>
      <c r="AC243" s="918"/>
      <c r="AD243" s="919">
        <f>SUM(AD146)</f>
        <v>240</v>
      </c>
      <c r="AE243" s="919"/>
      <c r="AF243" s="918">
        <f>SUM(AF146)</f>
        <v>210</v>
      </c>
      <c r="AG243" s="918"/>
      <c r="AH243" s="920">
        <f>SUM(AH146)</f>
        <v>150</v>
      </c>
      <c r="AI243" s="920"/>
    </row>
    <row r="244" spans="1:35" s="260" customFormat="1" ht="23.45" customHeight="1" thickTop="1" thickBot="1" x14ac:dyDescent="0.25">
      <c r="A244" s="684" t="s">
        <v>224</v>
      </c>
      <c r="B244" s="540"/>
      <c r="C244" s="541"/>
      <c r="D244" s="542"/>
      <c r="E244" s="690"/>
      <c r="F244" s="543"/>
      <c r="G244" s="542">
        <f>SUM(G147)</f>
        <v>70</v>
      </c>
      <c r="H244" s="543"/>
      <c r="I244" s="740"/>
      <c r="J244" s="543"/>
      <c r="K244" s="740"/>
      <c r="L244" s="543"/>
      <c r="M244" s="740"/>
      <c r="N244" s="543"/>
      <c r="O244" s="542"/>
      <c r="P244" s="918">
        <f>SUM(P147)</f>
        <v>0</v>
      </c>
      <c r="Q244" s="918"/>
      <c r="R244" s="919">
        <f>SUM(R147)</f>
        <v>0</v>
      </c>
      <c r="S244" s="919"/>
      <c r="T244" s="918">
        <f>SUM(T147)</f>
        <v>0</v>
      </c>
      <c r="U244" s="918"/>
      <c r="V244" s="919">
        <f>SUM(V147)</f>
        <v>0</v>
      </c>
      <c r="W244" s="919"/>
      <c r="X244" s="918">
        <f>SUM(X147)</f>
        <v>0</v>
      </c>
      <c r="Y244" s="918"/>
      <c r="Z244" s="920">
        <f>SUM(Z147)</f>
        <v>0</v>
      </c>
      <c r="AA244" s="920"/>
      <c r="AB244" s="918">
        <f>SUM(AB147)</f>
        <v>19</v>
      </c>
      <c r="AC244" s="918"/>
      <c r="AD244" s="919">
        <f>SUM(AD147)</f>
        <v>18</v>
      </c>
      <c r="AE244" s="919"/>
      <c r="AF244" s="918">
        <f>SUM(AF147)</f>
        <v>17</v>
      </c>
      <c r="AG244" s="918"/>
      <c r="AH244" s="920">
        <f>SUM(AH147)</f>
        <v>16</v>
      </c>
      <c r="AI244" s="920"/>
    </row>
    <row r="245" spans="1:35" s="260" customFormat="1" ht="18.75" customHeight="1" thickTop="1" thickBot="1" x14ac:dyDescent="0.25">
      <c r="A245" s="685" t="s">
        <v>225</v>
      </c>
      <c r="B245" s="544"/>
      <c r="C245" s="545"/>
      <c r="D245" s="546"/>
      <c r="E245" s="691">
        <f>SUM(E195)</f>
        <v>810</v>
      </c>
      <c r="F245" s="547"/>
      <c r="G245" s="546"/>
      <c r="H245" s="547">
        <f t="shared" ref="H245:P245" si="13">SUM(H195)</f>
        <v>285</v>
      </c>
      <c r="I245" s="741">
        <f t="shared" si="13"/>
        <v>60</v>
      </c>
      <c r="J245" s="547">
        <f t="shared" si="13"/>
        <v>345</v>
      </c>
      <c r="K245" s="741">
        <f t="shared" si="13"/>
        <v>0</v>
      </c>
      <c r="L245" s="547">
        <f t="shared" si="13"/>
        <v>0</v>
      </c>
      <c r="M245" s="741">
        <f t="shared" si="13"/>
        <v>0</v>
      </c>
      <c r="N245" s="547">
        <f t="shared" si="13"/>
        <v>0</v>
      </c>
      <c r="O245" s="546">
        <f t="shared" si="13"/>
        <v>120</v>
      </c>
      <c r="P245" s="785">
        <f t="shared" si="13"/>
        <v>0</v>
      </c>
      <c r="Q245" s="786"/>
      <c r="R245" s="787">
        <f>SUM(R195)</f>
        <v>0</v>
      </c>
      <c r="S245" s="822"/>
      <c r="T245" s="785">
        <f>SUM(T195)</f>
        <v>0</v>
      </c>
      <c r="U245" s="786"/>
      <c r="V245" s="787">
        <f>SUM(V195)</f>
        <v>0</v>
      </c>
      <c r="W245" s="822"/>
      <c r="X245" s="785">
        <f>SUM(X195)</f>
        <v>0</v>
      </c>
      <c r="Y245" s="786"/>
      <c r="Z245" s="787">
        <f>SUM(Z195)</f>
        <v>0</v>
      </c>
      <c r="AA245" s="822"/>
      <c r="AB245" s="785">
        <f>SUM(AB195)</f>
        <v>210</v>
      </c>
      <c r="AC245" s="786"/>
      <c r="AD245" s="787">
        <f>SUM(AD195)</f>
        <v>225</v>
      </c>
      <c r="AE245" s="822"/>
      <c r="AF245" s="785">
        <f>SUM(AF195)</f>
        <v>210</v>
      </c>
      <c r="AG245" s="786"/>
      <c r="AH245" s="787">
        <f>SUM(AH195)</f>
        <v>165</v>
      </c>
      <c r="AI245" s="786"/>
    </row>
    <row r="246" spans="1:35" s="260" customFormat="1" ht="24" customHeight="1" thickTop="1" thickBot="1" x14ac:dyDescent="0.25">
      <c r="A246" s="686" t="s">
        <v>226</v>
      </c>
      <c r="B246" s="544"/>
      <c r="C246" s="545"/>
      <c r="D246" s="546"/>
      <c r="E246" s="691"/>
      <c r="F246" s="547"/>
      <c r="G246" s="546">
        <f>SUM(G196)</f>
        <v>70</v>
      </c>
      <c r="H246" s="547"/>
      <c r="I246" s="741"/>
      <c r="J246" s="547"/>
      <c r="K246" s="741"/>
      <c r="L246" s="547"/>
      <c r="M246" s="741"/>
      <c r="N246" s="547"/>
      <c r="O246" s="546"/>
      <c r="P246" s="785">
        <f>SUM(P196)</f>
        <v>0</v>
      </c>
      <c r="Q246" s="786"/>
      <c r="R246" s="787">
        <f>SUM(R196)</f>
        <v>0</v>
      </c>
      <c r="S246" s="822"/>
      <c r="T246" s="785">
        <f>SUM(T196)</f>
        <v>0</v>
      </c>
      <c r="U246" s="786"/>
      <c r="V246" s="787">
        <f>SUM(V196)</f>
        <v>0</v>
      </c>
      <c r="W246" s="822"/>
      <c r="X246" s="785">
        <f>SUM(X196)</f>
        <v>0</v>
      </c>
      <c r="Y246" s="786"/>
      <c r="Z246" s="787">
        <f>SUM(Z196)</f>
        <v>0</v>
      </c>
      <c r="AA246" s="822"/>
      <c r="AB246" s="785">
        <f>SUM(AB196)</f>
        <v>19</v>
      </c>
      <c r="AC246" s="786"/>
      <c r="AD246" s="787">
        <f>SUM(AD196)</f>
        <v>18</v>
      </c>
      <c r="AE246" s="822"/>
      <c r="AF246" s="785">
        <f>SUM(AF196)</f>
        <v>16</v>
      </c>
      <c r="AG246" s="786"/>
      <c r="AH246" s="787">
        <f>SUM(AH196)</f>
        <v>17</v>
      </c>
      <c r="AI246" s="786"/>
    </row>
    <row r="247" spans="1:35" s="260" customFormat="1" ht="18.75" customHeight="1" thickTop="1" thickBot="1" x14ac:dyDescent="0.25">
      <c r="A247" s="687" t="s">
        <v>227</v>
      </c>
      <c r="B247" s="522"/>
      <c r="C247" s="523"/>
      <c r="D247" s="524"/>
      <c r="E247" s="692">
        <f>SUM(E236)</f>
        <v>810</v>
      </c>
      <c r="F247" s="525"/>
      <c r="G247" s="524"/>
      <c r="H247" s="525">
        <f t="shared" ref="H247:P247" si="14">SUM(H236)</f>
        <v>300</v>
      </c>
      <c r="I247" s="742">
        <f t="shared" si="14"/>
        <v>0</v>
      </c>
      <c r="J247" s="525">
        <f t="shared" si="14"/>
        <v>390</v>
      </c>
      <c r="K247" s="742">
        <f t="shared" si="14"/>
        <v>0</v>
      </c>
      <c r="L247" s="525">
        <f t="shared" si="14"/>
        <v>0</v>
      </c>
      <c r="M247" s="742">
        <f t="shared" si="14"/>
        <v>0</v>
      </c>
      <c r="N247" s="525">
        <f t="shared" si="14"/>
        <v>0</v>
      </c>
      <c r="O247" s="524">
        <f t="shared" si="14"/>
        <v>120</v>
      </c>
      <c r="P247" s="817">
        <f t="shared" si="14"/>
        <v>0</v>
      </c>
      <c r="Q247" s="807"/>
      <c r="R247" s="806">
        <f>SUM(R236)</f>
        <v>0</v>
      </c>
      <c r="S247" s="819"/>
      <c r="T247" s="817">
        <f>SUM(T236)</f>
        <v>0</v>
      </c>
      <c r="U247" s="807"/>
      <c r="V247" s="806">
        <f>SUM(V236)</f>
        <v>0</v>
      </c>
      <c r="W247" s="819"/>
      <c r="X247" s="817">
        <f>SUM(X236)</f>
        <v>0</v>
      </c>
      <c r="Y247" s="807"/>
      <c r="Z247" s="806">
        <f>SUM(Z236)</f>
        <v>0</v>
      </c>
      <c r="AA247" s="819"/>
      <c r="AB247" s="817">
        <f>SUM(AB236)</f>
        <v>210</v>
      </c>
      <c r="AC247" s="807"/>
      <c r="AD247" s="806">
        <f>SUM(AD236)</f>
        <v>210</v>
      </c>
      <c r="AE247" s="819"/>
      <c r="AF247" s="817">
        <f>SUM(AF236)</f>
        <v>240</v>
      </c>
      <c r="AG247" s="807"/>
      <c r="AH247" s="806">
        <f>SUM(AH236)</f>
        <v>150</v>
      </c>
      <c r="AI247" s="807"/>
    </row>
    <row r="248" spans="1:35" s="260" customFormat="1" ht="23.45" customHeight="1" thickTop="1" thickBot="1" x14ac:dyDescent="0.25">
      <c r="A248" s="688" t="s">
        <v>228</v>
      </c>
      <c r="B248" s="522"/>
      <c r="C248" s="523"/>
      <c r="D248" s="524"/>
      <c r="E248" s="692"/>
      <c r="F248" s="525"/>
      <c r="G248" s="524">
        <f>SUM(G237)</f>
        <v>70</v>
      </c>
      <c r="H248" s="525"/>
      <c r="I248" s="742"/>
      <c r="J248" s="525"/>
      <c r="K248" s="742"/>
      <c r="L248" s="525"/>
      <c r="M248" s="742"/>
      <c r="N248" s="525"/>
      <c r="O248" s="524"/>
      <c r="P248" s="817">
        <f>SUM(P237)</f>
        <v>0</v>
      </c>
      <c r="Q248" s="807"/>
      <c r="R248" s="806">
        <f>SUM(R237)</f>
        <v>0</v>
      </c>
      <c r="S248" s="819"/>
      <c r="T248" s="817">
        <f>SUM(T237)</f>
        <v>0</v>
      </c>
      <c r="U248" s="807"/>
      <c r="V248" s="806">
        <f>SUM(V237)</f>
        <v>0</v>
      </c>
      <c r="W248" s="819"/>
      <c r="X248" s="817">
        <f>SUM(X237)</f>
        <v>0</v>
      </c>
      <c r="Y248" s="807"/>
      <c r="Z248" s="806">
        <f>SUM(Z237)</f>
        <v>0</v>
      </c>
      <c r="AA248" s="819"/>
      <c r="AB248" s="817">
        <f>SUM(AB237)</f>
        <v>18</v>
      </c>
      <c r="AC248" s="807"/>
      <c r="AD248" s="806">
        <f>SUM(AD237)</f>
        <v>17</v>
      </c>
      <c r="AE248" s="819"/>
      <c r="AF248" s="817">
        <f>SUM(AF237)</f>
        <v>20</v>
      </c>
      <c r="AG248" s="807"/>
      <c r="AH248" s="806">
        <f>SUM(AH237)</f>
        <v>15</v>
      </c>
      <c r="AI248" s="807"/>
    </row>
    <row r="249" spans="1:35" s="260" customFormat="1" ht="18.75" customHeight="1" thickTop="1" thickBot="1" x14ac:dyDescent="0.25">
      <c r="A249" s="743" t="s">
        <v>150</v>
      </c>
      <c r="B249" s="532"/>
      <c r="C249" s="533"/>
      <c r="D249" s="534"/>
      <c r="E249" s="693">
        <f>SUM(E28,E55,E84,E121)</f>
        <v>330</v>
      </c>
      <c r="F249" s="536"/>
      <c r="G249" s="534"/>
      <c r="H249" s="533"/>
      <c r="I249" s="535"/>
      <c r="J249" s="533"/>
      <c r="K249" s="535"/>
      <c r="L249" s="533"/>
      <c r="M249" s="535"/>
      <c r="N249" s="533"/>
      <c r="O249" s="532"/>
      <c r="P249" s="821"/>
      <c r="Q249" s="821"/>
      <c r="R249" s="820"/>
      <c r="S249" s="820"/>
      <c r="T249" s="821"/>
      <c r="U249" s="821"/>
      <c r="V249" s="820"/>
      <c r="W249" s="820"/>
      <c r="X249" s="821"/>
      <c r="Y249" s="821"/>
      <c r="Z249" s="913"/>
      <c r="AA249" s="913"/>
      <c r="AB249" s="821"/>
      <c r="AC249" s="821"/>
      <c r="AD249" s="820"/>
      <c r="AE249" s="820"/>
      <c r="AF249" s="821"/>
      <c r="AG249" s="821"/>
      <c r="AH249" s="913"/>
      <c r="AI249" s="913"/>
    </row>
    <row r="250" spans="1:35" s="260" customFormat="1" ht="18.75" customHeight="1" thickTop="1" thickBot="1" x14ac:dyDescent="0.25">
      <c r="A250" s="743" t="s">
        <v>151</v>
      </c>
      <c r="B250" s="532"/>
      <c r="C250" s="533"/>
      <c r="D250" s="534"/>
      <c r="E250" s="693"/>
      <c r="F250" s="536"/>
      <c r="G250" s="534">
        <f>SUM(G28,G55,G84,G121)</f>
        <v>21</v>
      </c>
      <c r="H250" s="533"/>
      <c r="I250" s="535"/>
      <c r="J250" s="533"/>
      <c r="K250" s="535"/>
      <c r="L250" s="533"/>
      <c r="M250" s="535"/>
      <c r="N250" s="533"/>
      <c r="O250" s="532"/>
      <c r="P250" s="821"/>
      <c r="Q250" s="821"/>
      <c r="R250" s="820"/>
      <c r="S250" s="820"/>
      <c r="T250" s="821"/>
      <c r="U250" s="821"/>
      <c r="V250" s="820"/>
      <c r="W250" s="820"/>
      <c r="X250" s="821"/>
      <c r="Y250" s="821"/>
      <c r="Z250" s="913"/>
      <c r="AA250" s="913"/>
      <c r="AB250" s="821"/>
      <c r="AC250" s="821"/>
      <c r="AD250" s="820"/>
      <c r="AE250" s="820"/>
      <c r="AF250" s="821"/>
      <c r="AG250" s="821"/>
      <c r="AH250" s="913"/>
      <c r="AI250" s="913"/>
    </row>
    <row r="251" spans="1:35" s="260" customFormat="1" ht="18.75" customHeight="1" thickTop="1" thickBot="1" x14ac:dyDescent="0.25">
      <c r="A251" s="744" t="s">
        <v>244</v>
      </c>
      <c r="B251" s="548"/>
      <c r="C251" s="549"/>
      <c r="D251" s="548"/>
      <c r="E251" s="694">
        <f>SUM(E99,E146)</f>
        <v>3405</v>
      </c>
      <c r="F251" s="550"/>
      <c r="G251" s="551"/>
      <c r="H251" s="550">
        <f t="shared" ref="H251:P251" si="15">SUM(H99,H146)</f>
        <v>1455</v>
      </c>
      <c r="I251" s="552">
        <f t="shared" si="15"/>
        <v>300</v>
      </c>
      <c r="J251" s="550">
        <f t="shared" si="15"/>
        <v>1200</v>
      </c>
      <c r="K251" s="552">
        <f t="shared" si="15"/>
        <v>0</v>
      </c>
      <c r="L251" s="550">
        <f t="shared" si="15"/>
        <v>0</v>
      </c>
      <c r="M251" s="552">
        <f t="shared" si="15"/>
        <v>0</v>
      </c>
      <c r="N251" s="550">
        <f t="shared" si="15"/>
        <v>120</v>
      </c>
      <c r="O251" s="551">
        <f t="shared" si="15"/>
        <v>330</v>
      </c>
      <c r="P251" s="777">
        <f t="shared" si="15"/>
        <v>375</v>
      </c>
      <c r="Q251" s="778"/>
      <c r="R251" s="779">
        <f>SUM(R99,R146)</f>
        <v>375</v>
      </c>
      <c r="S251" s="780"/>
      <c r="T251" s="777">
        <f>SUM(T99,T146)</f>
        <v>390</v>
      </c>
      <c r="U251" s="778"/>
      <c r="V251" s="779">
        <f>SUM(V99,V146)</f>
        <v>375</v>
      </c>
      <c r="W251" s="780"/>
      <c r="X251" s="773">
        <f>SUM(X99,X146)</f>
        <v>435</v>
      </c>
      <c r="Y251" s="774"/>
      <c r="Z251" s="775">
        <f>SUM(Z99,Z146)</f>
        <v>405</v>
      </c>
      <c r="AA251" s="776"/>
      <c r="AB251" s="777">
        <f>SUM(AB99,AB146)</f>
        <v>300</v>
      </c>
      <c r="AC251" s="778"/>
      <c r="AD251" s="779">
        <f>SUM(AD99,AD146)</f>
        <v>300</v>
      </c>
      <c r="AE251" s="780"/>
      <c r="AF251" s="773">
        <f>SUM(AF99,AF146)</f>
        <v>270</v>
      </c>
      <c r="AG251" s="774"/>
      <c r="AH251" s="775">
        <f>SUM(AH99,AH146)</f>
        <v>180</v>
      </c>
      <c r="AI251" s="774"/>
    </row>
    <row r="252" spans="1:35" s="260" customFormat="1" ht="18.75" customHeight="1" thickTop="1" thickBot="1" x14ac:dyDescent="0.25">
      <c r="A252" s="745" t="s">
        <v>210</v>
      </c>
      <c r="B252" s="548"/>
      <c r="C252" s="549"/>
      <c r="D252" s="548"/>
      <c r="E252" s="694"/>
      <c r="F252" s="550"/>
      <c r="G252" s="551">
        <f>SUM(G100,G147)</f>
        <v>304</v>
      </c>
      <c r="H252" s="550"/>
      <c r="I252" s="552"/>
      <c r="J252" s="550"/>
      <c r="K252" s="552"/>
      <c r="L252" s="550"/>
      <c r="M252" s="552"/>
      <c r="N252" s="550"/>
      <c r="O252" s="551"/>
      <c r="P252" s="777">
        <f>SUM(P242)</f>
        <v>34</v>
      </c>
      <c r="Q252" s="778"/>
      <c r="R252" s="779">
        <f>SUM(R242)</f>
        <v>32</v>
      </c>
      <c r="S252" s="780"/>
      <c r="T252" s="777">
        <f>SUM(T242)</f>
        <v>34</v>
      </c>
      <c r="U252" s="778"/>
      <c r="V252" s="779">
        <f>SUM(V242)</f>
        <v>32</v>
      </c>
      <c r="W252" s="780"/>
      <c r="X252" s="773">
        <f>SUM(X242)</f>
        <v>39</v>
      </c>
      <c r="Y252" s="774"/>
      <c r="Z252" s="775">
        <f>SUM(Z242)</f>
        <v>33</v>
      </c>
      <c r="AA252" s="776"/>
      <c r="AB252" s="777">
        <f>SUM(AB242,AB244)</f>
        <v>30</v>
      </c>
      <c r="AC252" s="778"/>
      <c r="AD252" s="779">
        <f>SUM(AD242,AD244)</f>
        <v>26</v>
      </c>
      <c r="AE252" s="780"/>
      <c r="AF252" s="773">
        <f>SUM(AF242,AF244)</f>
        <v>25</v>
      </c>
      <c r="AG252" s="774"/>
      <c r="AH252" s="775">
        <f>SUM(AH242,AH244)</f>
        <v>21</v>
      </c>
      <c r="AI252" s="774"/>
    </row>
    <row r="253" spans="1:35" s="260" customFormat="1" ht="18.75" customHeight="1" thickTop="1" thickBot="1" x14ac:dyDescent="0.25">
      <c r="A253" s="746" t="s">
        <v>246</v>
      </c>
      <c r="B253" s="553"/>
      <c r="C253" s="554"/>
      <c r="D253" s="553"/>
      <c r="E253" s="695">
        <f>SUM(E99,E195)</f>
        <v>3405</v>
      </c>
      <c r="F253" s="555"/>
      <c r="G253" s="556"/>
      <c r="H253" s="555">
        <f t="shared" ref="H253:P253" si="16">SUM(H99,H195)</f>
        <v>1530</v>
      </c>
      <c r="I253" s="557">
        <f t="shared" si="16"/>
        <v>270</v>
      </c>
      <c r="J253" s="555">
        <f t="shared" si="16"/>
        <v>1155</v>
      </c>
      <c r="K253" s="557">
        <f t="shared" si="16"/>
        <v>0</v>
      </c>
      <c r="L253" s="555">
        <f t="shared" si="16"/>
        <v>0</v>
      </c>
      <c r="M253" s="557">
        <f t="shared" si="16"/>
        <v>0</v>
      </c>
      <c r="N253" s="555">
        <f t="shared" si="16"/>
        <v>120</v>
      </c>
      <c r="O253" s="556">
        <f t="shared" si="16"/>
        <v>330</v>
      </c>
      <c r="P253" s="781">
        <f t="shared" si="16"/>
        <v>375</v>
      </c>
      <c r="Q253" s="782"/>
      <c r="R253" s="783">
        <f>SUM(R99,R195)</f>
        <v>375</v>
      </c>
      <c r="S253" s="784"/>
      <c r="T253" s="781">
        <f>SUM(T99,T195)</f>
        <v>390</v>
      </c>
      <c r="U253" s="782"/>
      <c r="V253" s="783">
        <f>SUM(V99,V195)</f>
        <v>375</v>
      </c>
      <c r="W253" s="784"/>
      <c r="X253" s="785">
        <f>SUM(X99,X195)</f>
        <v>435</v>
      </c>
      <c r="Y253" s="786"/>
      <c r="Z253" s="787">
        <f>SUM(Z99,Z195)</f>
        <v>405</v>
      </c>
      <c r="AA253" s="788"/>
      <c r="AB253" s="781">
        <f>SUM(AB99,AB195)</f>
        <v>300</v>
      </c>
      <c r="AC253" s="782"/>
      <c r="AD253" s="783">
        <f>SUM(AD99,AD195)</f>
        <v>285</v>
      </c>
      <c r="AE253" s="784"/>
      <c r="AF253" s="785">
        <f>SUM(AF99,AF195)</f>
        <v>270</v>
      </c>
      <c r="AG253" s="786"/>
      <c r="AH253" s="787">
        <f>SUM(AH99,AH195)</f>
        <v>195</v>
      </c>
      <c r="AI253" s="786"/>
    </row>
    <row r="254" spans="1:35" s="260" customFormat="1" ht="18.75" customHeight="1" thickTop="1" thickBot="1" x14ac:dyDescent="0.25">
      <c r="A254" s="747" t="s">
        <v>208</v>
      </c>
      <c r="B254" s="553"/>
      <c r="C254" s="554"/>
      <c r="D254" s="553"/>
      <c r="E254" s="695"/>
      <c r="F254" s="555"/>
      <c r="G254" s="556">
        <f>SUM(G100,G196)</f>
        <v>304</v>
      </c>
      <c r="H254" s="555"/>
      <c r="I254" s="557"/>
      <c r="J254" s="555"/>
      <c r="K254" s="557"/>
      <c r="L254" s="555"/>
      <c r="M254" s="557"/>
      <c r="N254" s="555"/>
      <c r="O254" s="556"/>
      <c r="P254" s="781">
        <f>SUM(P242)</f>
        <v>34</v>
      </c>
      <c r="Q254" s="782"/>
      <c r="R254" s="783">
        <f>SUM(R242)</f>
        <v>32</v>
      </c>
      <c r="S254" s="784"/>
      <c r="T254" s="781">
        <f>SUM(T242)</f>
        <v>34</v>
      </c>
      <c r="U254" s="782"/>
      <c r="V254" s="783">
        <f>SUM(V242)</f>
        <v>32</v>
      </c>
      <c r="W254" s="784"/>
      <c r="X254" s="785">
        <f>SUM(X242)</f>
        <v>39</v>
      </c>
      <c r="Y254" s="786"/>
      <c r="Z254" s="787">
        <f>SUM(Z242)</f>
        <v>33</v>
      </c>
      <c r="AA254" s="788"/>
      <c r="AB254" s="781">
        <f>SUM(AB242,AB246)</f>
        <v>30</v>
      </c>
      <c r="AC254" s="782"/>
      <c r="AD254" s="783">
        <f>SUM(AD242,AD246)</f>
        <v>26</v>
      </c>
      <c r="AE254" s="784"/>
      <c r="AF254" s="785">
        <f>SUM(AF242,AF246)</f>
        <v>24</v>
      </c>
      <c r="AG254" s="786"/>
      <c r="AH254" s="787">
        <f>SUM(AH242,AH246)</f>
        <v>22</v>
      </c>
      <c r="AI254" s="786"/>
    </row>
    <row r="255" spans="1:35" s="260" customFormat="1" ht="18.75" customHeight="1" thickTop="1" thickBot="1" x14ac:dyDescent="0.25">
      <c r="A255" s="748" t="s">
        <v>245</v>
      </c>
      <c r="B255" s="517"/>
      <c r="C255" s="518"/>
      <c r="D255" s="517"/>
      <c r="E255" s="696">
        <f>SUM(E99,E236)</f>
        <v>3405</v>
      </c>
      <c r="F255" s="519"/>
      <c r="G255" s="520"/>
      <c r="H255" s="519">
        <f t="shared" ref="H255:P255" si="17">SUM(H99,H236)</f>
        <v>1545</v>
      </c>
      <c r="I255" s="521">
        <f t="shared" si="17"/>
        <v>210</v>
      </c>
      <c r="J255" s="519">
        <f t="shared" si="17"/>
        <v>1200</v>
      </c>
      <c r="K255" s="521">
        <f t="shared" si="17"/>
        <v>0</v>
      </c>
      <c r="L255" s="519">
        <f t="shared" si="17"/>
        <v>0</v>
      </c>
      <c r="M255" s="521">
        <f t="shared" si="17"/>
        <v>0</v>
      </c>
      <c r="N255" s="519">
        <f t="shared" si="17"/>
        <v>120</v>
      </c>
      <c r="O255" s="520">
        <f t="shared" si="17"/>
        <v>330</v>
      </c>
      <c r="P255" s="813">
        <f t="shared" si="17"/>
        <v>375</v>
      </c>
      <c r="Q255" s="814"/>
      <c r="R255" s="815">
        <f>SUM(R99,R236)</f>
        <v>375</v>
      </c>
      <c r="S255" s="816"/>
      <c r="T255" s="813">
        <f>SUM(T99,T236)</f>
        <v>390</v>
      </c>
      <c r="U255" s="814"/>
      <c r="V255" s="815">
        <f>SUM(V99,V236)</f>
        <v>375</v>
      </c>
      <c r="W255" s="816"/>
      <c r="X255" s="817">
        <f>SUM(X99,X236)</f>
        <v>435</v>
      </c>
      <c r="Y255" s="807"/>
      <c r="Z255" s="806">
        <f>SUM(Z99,Z236)</f>
        <v>405</v>
      </c>
      <c r="AA255" s="818"/>
      <c r="AB255" s="813">
        <f>SUM(AB99,AB236)</f>
        <v>300</v>
      </c>
      <c r="AC255" s="814"/>
      <c r="AD255" s="815">
        <f>SUM(AD99,AD236)</f>
        <v>270</v>
      </c>
      <c r="AE255" s="816"/>
      <c r="AF255" s="817">
        <f>SUM(AF99,AF236)</f>
        <v>300</v>
      </c>
      <c r="AG255" s="807"/>
      <c r="AH255" s="806">
        <f>SUM(AH99,AH236)</f>
        <v>180</v>
      </c>
      <c r="AI255" s="807"/>
    </row>
    <row r="256" spans="1:35" s="260" customFormat="1" ht="18.75" customHeight="1" thickTop="1" thickBot="1" x14ac:dyDescent="0.25">
      <c r="A256" s="749" t="s">
        <v>209</v>
      </c>
      <c r="B256" s="517"/>
      <c r="C256" s="518"/>
      <c r="D256" s="517"/>
      <c r="E256" s="696"/>
      <c r="F256" s="519"/>
      <c r="G256" s="520">
        <f>SUM(G100,G237)</f>
        <v>304</v>
      </c>
      <c r="H256" s="519"/>
      <c r="I256" s="521"/>
      <c r="J256" s="519"/>
      <c r="K256" s="521"/>
      <c r="L256" s="519"/>
      <c r="M256" s="521"/>
      <c r="N256" s="519"/>
      <c r="O256" s="520"/>
      <c r="P256" s="813">
        <f>SUM(P242)</f>
        <v>34</v>
      </c>
      <c r="Q256" s="814"/>
      <c r="R256" s="815">
        <f>SUM(R242)</f>
        <v>32</v>
      </c>
      <c r="S256" s="816"/>
      <c r="T256" s="813">
        <f>SUM(T242)</f>
        <v>34</v>
      </c>
      <c r="U256" s="814"/>
      <c r="V256" s="815">
        <f>SUM(V242)</f>
        <v>32</v>
      </c>
      <c r="W256" s="816"/>
      <c r="X256" s="817">
        <f>SUM(X242)</f>
        <v>39</v>
      </c>
      <c r="Y256" s="807"/>
      <c r="Z256" s="806">
        <f>SUM(Z242)</f>
        <v>33</v>
      </c>
      <c r="AA256" s="818"/>
      <c r="AB256" s="813">
        <f>SUM(AB242,AB248)</f>
        <v>29</v>
      </c>
      <c r="AC256" s="814"/>
      <c r="AD256" s="815">
        <f>SUM(AD242,AD248)</f>
        <v>25</v>
      </c>
      <c r="AE256" s="816"/>
      <c r="AF256" s="817">
        <f>SUM(AF242,AF248)</f>
        <v>28</v>
      </c>
      <c r="AG256" s="807"/>
      <c r="AH256" s="806">
        <f>SUM(AH242,AH248)</f>
        <v>20</v>
      </c>
      <c r="AI256" s="807"/>
    </row>
    <row r="257" spans="1:1026" s="260" customFormat="1" ht="18.75" customHeight="1" thickTop="1" thickBot="1" x14ac:dyDescent="0.25">
      <c r="A257" s="750" t="s">
        <v>372</v>
      </c>
      <c r="B257" s="548"/>
      <c r="C257" s="549">
        <f>SUM(C101,C148)</f>
        <v>14</v>
      </c>
      <c r="D257" s="548">
        <f>SUM(D101,D148)</f>
        <v>15</v>
      </c>
      <c r="E257" s="694"/>
      <c r="F257" s="550"/>
      <c r="G257" s="551"/>
      <c r="H257" s="550"/>
      <c r="I257" s="552"/>
      <c r="J257" s="550"/>
      <c r="K257" s="552"/>
      <c r="L257" s="550"/>
      <c r="M257" s="552"/>
      <c r="N257" s="550"/>
      <c r="O257" s="551"/>
      <c r="P257" s="777">
        <f>SUM(P101)</f>
        <v>3</v>
      </c>
      <c r="Q257" s="778"/>
      <c r="R257" s="779">
        <f>SUM(R101)</f>
        <v>4</v>
      </c>
      <c r="S257" s="780"/>
      <c r="T257" s="777">
        <f>SUM(T101)</f>
        <v>4</v>
      </c>
      <c r="U257" s="778"/>
      <c r="V257" s="779">
        <f>SUM(V101)</f>
        <v>3</v>
      </c>
      <c r="W257" s="780"/>
      <c r="X257" s="773">
        <f>SUM(X101)</f>
        <v>3</v>
      </c>
      <c r="Y257" s="774"/>
      <c r="Z257" s="775">
        <f>SUM(Z101)</f>
        <v>3</v>
      </c>
      <c r="AA257" s="776"/>
      <c r="AB257" s="777">
        <f>SUM(AB148)</f>
        <v>3</v>
      </c>
      <c r="AC257" s="778"/>
      <c r="AD257" s="779">
        <f>SUM(AD148)</f>
        <v>2</v>
      </c>
      <c r="AE257" s="780"/>
      <c r="AF257" s="773">
        <f>SUM(AF148)</f>
        <v>1</v>
      </c>
      <c r="AG257" s="774"/>
      <c r="AH257" s="775">
        <f>SUM(AH148)</f>
        <v>2</v>
      </c>
      <c r="AI257" s="774"/>
    </row>
    <row r="258" spans="1:1026" s="260" customFormat="1" ht="18.75" customHeight="1" thickTop="1" thickBot="1" x14ac:dyDescent="0.25">
      <c r="A258" s="751" t="s">
        <v>373</v>
      </c>
      <c r="B258" s="553"/>
      <c r="C258" s="554">
        <f>SUM(C101,C197)</f>
        <v>15</v>
      </c>
      <c r="D258" s="553">
        <f>SUM(D101,D197)</f>
        <v>14</v>
      </c>
      <c r="E258" s="695"/>
      <c r="F258" s="555"/>
      <c r="G258" s="556"/>
      <c r="H258" s="555"/>
      <c r="I258" s="557"/>
      <c r="J258" s="555"/>
      <c r="K258" s="557"/>
      <c r="L258" s="555"/>
      <c r="M258" s="557"/>
      <c r="N258" s="555"/>
      <c r="O258" s="556"/>
      <c r="P258" s="781">
        <f>SUM(P101)</f>
        <v>3</v>
      </c>
      <c r="Q258" s="782"/>
      <c r="R258" s="783">
        <f>SUM(R101)</f>
        <v>4</v>
      </c>
      <c r="S258" s="784"/>
      <c r="T258" s="781">
        <f>SUM(T101)</f>
        <v>4</v>
      </c>
      <c r="U258" s="782"/>
      <c r="V258" s="783">
        <f>SUM(V101)</f>
        <v>3</v>
      </c>
      <c r="W258" s="784"/>
      <c r="X258" s="785">
        <f>SUM(X101)</f>
        <v>3</v>
      </c>
      <c r="Y258" s="786"/>
      <c r="Z258" s="787">
        <f>SUM(Z101)</f>
        <v>3</v>
      </c>
      <c r="AA258" s="788"/>
      <c r="AB258" s="781">
        <f>SUM(AB197)</f>
        <v>4</v>
      </c>
      <c r="AC258" s="782"/>
      <c r="AD258" s="783">
        <f>SUM(AD197)</f>
        <v>2</v>
      </c>
      <c r="AE258" s="784"/>
      <c r="AF258" s="785">
        <f>SUM(AF197)</f>
        <v>1</v>
      </c>
      <c r="AG258" s="786"/>
      <c r="AH258" s="787">
        <f>SUM(AH197)</f>
        <v>1</v>
      </c>
      <c r="AI258" s="786"/>
    </row>
    <row r="259" spans="1:1026" ht="14.25" thickTop="1" thickBot="1" x14ac:dyDescent="0.25">
      <c r="A259" s="752" t="s">
        <v>374</v>
      </c>
      <c r="B259" s="733"/>
      <c r="C259" s="737">
        <f>SUM(C101,C238)</f>
        <v>16</v>
      </c>
      <c r="D259" s="735">
        <f>SUM(D101,D238)</f>
        <v>13</v>
      </c>
      <c r="E259" s="736"/>
      <c r="F259" s="737"/>
      <c r="G259" s="735"/>
      <c r="H259" s="734"/>
      <c r="I259" s="738"/>
      <c r="J259" s="734"/>
      <c r="K259" s="738"/>
      <c r="L259" s="734"/>
      <c r="M259" s="738"/>
      <c r="N259" s="734"/>
      <c r="O259" s="733"/>
      <c r="P259" s="808">
        <f>SUM(P101)</f>
        <v>3</v>
      </c>
      <c r="Q259" s="809"/>
      <c r="R259" s="810">
        <f>SUM(R101)</f>
        <v>4</v>
      </c>
      <c r="S259" s="811"/>
      <c r="T259" s="808">
        <f>SUM(T101)</f>
        <v>4</v>
      </c>
      <c r="U259" s="809"/>
      <c r="V259" s="810">
        <f>SUM(V101)</f>
        <v>3</v>
      </c>
      <c r="W259" s="811"/>
      <c r="X259" s="808">
        <f>SUM(X101)</f>
        <v>3</v>
      </c>
      <c r="Y259" s="809"/>
      <c r="Z259" s="810">
        <f>SUM(Z101)</f>
        <v>3</v>
      </c>
      <c r="AA259" s="812"/>
      <c r="AB259" s="808">
        <f>SUM(AB238)</f>
        <v>3</v>
      </c>
      <c r="AC259" s="809"/>
      <c r="AD259" s="810">
        <f>SUM(AD238)</f>
        <v>1</v>
      </c>
      <c r="AE259" s="811"/>
      <c r="AF259" s="808">
        <f>SUM(AF238)</f>
        <v>3</v>
      </c>
      <c r="AG259" s="809"/>
      <c r="AH259" s="810">
        <f>SUM(AH238)</f>
        <v>1</v>
      </c>
      <c r="AI259" s="80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  <c r="JD259"/>
      <c r="JE259"/>
      <c r="JF259"/>
      <c r="JG259"/>
      <c r="JH259"/>
      <c r="JI259"/>
      <c r="JJ259"/>
      <c r="JK259"/>
      <c r="JL259"/>
      <c r="JM259"/>
      <c r="JN259"/>
      <c r="JO259"/>
      <c r="JP259"/>
      <c r="JQ259"/>
      <c r="JR259"/>
      <c r="JS259"/>
      <c r="JT259"/>
      <c r="JU259"/>
      <c r="JV259"/>
      <c r="JW259"/>
      <c r="JX259"/>
      <c r="JY259"/>
      <c r="JZ259"/>
      <c r="KA259"/>
      <c r="KB259"/>
      <c r="KC259"/>
      <c r="KD259"/>
      <c r="KE259"/>
      <c r="KF259"/>
      <c r="KG259"/>
      <c r="KH259"/>
      <c r="KI259"/>
      <c r="KJ259"/>
      <c r="KK259"/>
      <c r="KL259"/>
      <c r="KM259"/>
      <c r="KN259"/>
      <c r="KO259"/>
      <c r="KP259"/>
      <c r="KQ259"/>
      <c r="KR259"/>
      <c r="KS259"/>
      <c r="KT259"/>
      <c r="KU259"/>
      <c r="KV259"/>
      <c r="KW259"/>
      <c r="KX259"/>
      <c r="KY259"/>
      <c r="KZ259"/>
      <c r="LA259"/>
      <c r="LB259"/>
      <c r="LC259"/>
      <c r="LD259"/>
      <c r="LE259"/>
      <c r="LF259"/>
      <c r="LG259"/>
      <c r="LH259"/>
      <c r="LI259"/>
      <c r="LJ259"/>
      <c r="LK259"/>
      <c r="LL259"/>
      <c r="LM259"/>
      <c r="LN259"/>
      <c r="LO259"/>
      <c r="LP259"/>
      <c r="LQ259"/>
      <c r="LR259"/>
      <c r="LS259"/>
      <c r="LT259"/>
      <c r="LU259"/>
      <c r="LV259"/>
      <c r="LW259"/>
      <c r="LX259"/>
      <c r="LY259"/>
      <c r="LZ259"/>
      <c r="MA259"/>
      <c r="MB259"/>
      <c r="MC259"/>
      <c r="MD259"/>
      <c r="ME259"/>
      <c r="MF259"/>
      <c r="MG259"/>
      <c r="MH259"/>
      <c r="MI259"/>
      <c r="MJ259"/>
      <c r="MK259"/>
      <c r="ML259"/>
      <c r="MM259"/>
      <c r="MN259"/>
      <c r="MO259"/>
      <c r="MP259"/>
      <c r="MQ259"/>
      <c r="MR259"/>
      <c r="MS259"/>
      <c r="MT259"/>
      <c r="MU259"/>
      <c r="MV259"/>
      <c r="MW259"/>
      <c r="MX259"/>
      <c r="MY259"/>
      <c r="MZ259"/>
      <c r="NA259"/>
      <c r="NB259"/>
      <c r="NC259"/>
      <c r="ND259"/>
      <c r="NE259"/>
      <c r="NF259"/>
      <c r="NG259"/>
      <c r="NH259"/>
      <c r="NI259"/>
      <c r="NJ259"/>
      <c r="NK259"/>
      <c r="NL259"/>
      <c r="NM259"/>
      <c r="NN259"/>
      <c r="NO259"/>
      <c r="NP259"/>
      <c r="NQ259"/>
      <c r="NR259"/>
      <c r="NS259"/>
      <c r="NT259"/>
      <c r="NU259"/>
      <c r="NV259"/>
      <c r="NW259"/>
      <c r="NX259"/>
      <c r="NY259"/>
      <c r="NZ259"/>
      <c r="OA259"/>
      <c r="OB259"/>
      <c r="OC259"/>
      <c r="OD259"/>
      <c r="OE259"/>
      <c r="OF259"/>
      <c r="OG259"/>
      <c r="OH259"/>
      <c r="OI259"/>
      <c r="OJ259"/>
      <c r="OK259"/>
      <c r="OL259"/>
      <c r="OM259"/>
      <c r="ON259"/>
      <c r="OO259"/>
      <c r="OP259"/>
      <c r="OQ259"/>
      <c r="OR259"/>
      <c r="OS259"/>
      <c r="OT259"/>
      <c r="OU259"/>
      <c r="OV259"/>
      <c r="OW259"/>
      <c r="OX259"/>
      <c r="OY259"/>
      <c r="OZ259"/>
      <c r="PA259"/>
      <c r="PB259"/>
      <c r="PC259"/>
      <c r="PD259"/>
      <c r="PE259"/>
      <c r="PF259"/>
      <c r="PG259"/>
      <c r="PH259"/>
      <c r="PI259"/>
      <c r="PJ259"/>
      <c r="PK259"/>
      <c r="PL259"/>
      <c r="PM259"/>
      <c r="PN259"/>
      <c r="PO259"/>
      <c r="PP259"/>
      <c r="PQ259"/>
      <c r="PR259"/>
      <c r="PS259"/>
      <c r="PT259"/>
      <c r="PU259"/>
      <c r="PV259"/>
      <c r="PW259"/>
      <c r="PX259"/>
      <c r="PY259"/>
      <c r="PZ259"/>
      <c r="QA259"/>
      <c r="QB259"/>
      <c r="QC259"/>
      <c r="QD259"/>
      <c r="QE259"/>
      <c r="QF259"/>
      <c r="QG259"/>
      <c r="QH259"/>
      <c r="QI259"/>
      <c r="QJ259"/>
      <c r="QK259"/>
      <c r="QL259"/>
      <c r="QM259"/>
      <c r="QN259"/>
      <c r="QO259"/>
      <c r="QP259"/>
      <c r="QQ259"/>
      <c r="QR259"/>
      <c r="QS259"/>
      <c r="QT259"/>
      <c r="QU259"/>
      <c r="QV259"/>
      <c r="QW259"/>
      <c r="QX259"/>
      <c r="QY259"/>
      <c r="QZ259"/>
      <c r="RA259"/>
      <c r="RB259"/>
      <c r="RC259"/>
      <c r="RD259"/>
      <c r="RE259"/>
      <c r="RF259"/>
      <c r="RG259"/>
      <c r="RH259"/>
      <c r="RI259"/>
      <c r="RJ259"/>
      <c r="RK259"/>
      <c r="RL259"/>
      <c r="RM259"/>
      <c r="RN259"/>
      <c r="RO259"/>
      <c r="RP259"/>
      <c r="RQ259"/>
      <c r="RR259"/>
      <c r="RS259"/>
      <c r="RT259"/>
      <c r="RU259"/>
      <c r="RV259"/>
      <c r="RW259"/>
      <c r="RX259"/>
      <c r="RY259"/>
      <c r="RZ259"/>
      <c r="SA259"/>
      <c r="SB259"/>
      <c r="SC259"/>
      <c r="SD259"/>
      <c r="SE259"/>
      <c r="SF259"/>
      <c r="SG259"/>
      <c r="SH259"/>
      <c r="SI259"/>
      <c r="SJ259"/>
      <c r="SK259"/>
      <c r="SL259"/>
      <c r="SM259"/>
      <c r="SN259"/>
      <c r="SO259"/>
      <c r="SP259"/>
      <c r="SQ259"/>
      <c r="SR259"/>
      <c r="SS259"/>
      <c r="ST259"/>
      <c r="SU259"/>
      <c r="SV259"/>
      <c r="SW259"/>
      <c r="SX259"/>
      <c r="SY259"/>
      <c r="SZ259"/>
      <c r="TA259"/>
      <c r="TB259"/>
      <c r="TC259"/>
      <c r="TD259"/>
      <c r="TE259"/>
      <c r="TF259"/>
      <c r="TG259"/>
      <c r="TH259"/>
      <c r="TI259"/>
      <c r="TJ259"/>
      <c r="TK259"/>
      <c r="TL259"/>
      <c r="TM259"/>
      <c r="TN259"/>
      <c r="TO259"/>
      <c r="TP259"/>
      <c r="TQ259"/>
      <c r="TR259"/>
      <c r="TS259"/>
      <c r="TT259"/>
      <c r="TU259"/>
      <c r="TV259"/>
      <c r="TW259"/>
      <c r="TX259"/>
      <c r="TY259"/>
      <c r="TZ259"/>
      <c r="UA259"/>
      <c r="UB259"/>
      <c r="UC259"/>
      <c r="UD259"/>
      <c r="UE259"/>
      <c r="UF259"/>
      <c r="UG259"/>
      <c r="UH259"/>
      <c r="UI259"/>
      <c r="UJ259"/>
      <c r="UK259"/>
      <c r="UL259"/>
      <c r="UM259"/>
      <c r="UN259"/>
      <c r="UO259"/>
      <c r="UP259"/>
      <c r="UQ259"/>
      <c r="UR259"/>
      <c r="US259"/>
      <c r="UT259"/>
      <c r="UU259"/>
      <c r="UV259"/>
      <c r="UW259"/>
      <c r="UX259"/>
      <c r="UY259"/>
      <c r="UZ259"/>
      <c r="VA259"/>
      <c r="VB259"/>
      <c r="VC259"/>
      <c r="VD259"/>
      <c r="VE259"/>
      <c r="VF259"/>
      <c r="VG259"/>
      <c r="VH259"/>
      <c r="VI259"/>
      <c r="VJ259"/>
      <c r="VK259"/>
      <c r="VL259"/>
      <c r="VM259"/>
      <c r="VN259"/>
      <c r="VO259"/>
      <c r="VP259"/>
      <c r="VQ259"/>
      <c r="VR259"/>
      <c r="VS259"/>
      <c r="VT259"/>
      <c r="VU259"/>
      <c r="VV259"/>
      <c r="VW259"/>
      <c r="VX259"/>
      <c r="VY259"/>
      <c r="VZ259"/>
      <c r="WA259"/>
      <c r="WB259"/>
      <c r="WC259"/>
      <c r="WD259"/>
      <c r="WE259"/>
      <c r="WF259"/>
      <c r="WG259"/>
      <c r="WH259"/>
      <c r="WI259"/>
      <c r="WJ259"/>
      <c r="WK259"/>
      <c r="WL259"/>
      <c r="WM259"/>
      <c r="WN259"/>
      <c r="WO259"/>
      <c r="WP259"/>
      <c r="WQ259"/>
      <c r="WR259"/>
      <c r="WS259"/>
      <c r="WT259"/>
      <c r="WU259"/>
      <c r="WV259"/>
      <c r="WW259"/>
      <c r="WX259"/>
      <c r="WY259"/>
      <c r="WZ259"/>
      <c r="XA259"/>
      <c r="XB259"/>
      <c r="XC259"/>
      <c r="XD259"/>
      <c r="XE259"/>
      <c r="XF259"/>
      <c r="XG259"/>
      <c r="XH259"/>
      <c r="XI259"/>
      <c r="XJ259"/>
      <c r="XK259"/>
      <c r="XL259"/>
      <c r="XM259"/>
      <c r="XN259"/>
      <c r="XO259"/>
      <c r="XP259"/>
      <c r="XQ259"/>
      <c r="XR259"/>
      <c r="XS259"/>
      <c r="XT259"/>
      <c r="XU259"/>
      <c r="XV259"/>
      <c r="XW259"/>
      <c r="XX259"/>
      <c r="XY259"/>
      <c r="XZ259"/>
      <c r="YA259"/>
      <c r="YB259"/>
      <c r="YC259"/>
      <c r="YD259"/>
      <c r="YE259"/>
      <c r="YF259"/>
      <c r="YG259"/>
      <c r="YH259"/>
      <c r="YI259"/>
      <c r="YJ259"/>
      <c r="YK259"/>
      <c r="YL259"/>
      <c r="YM259"/>
      <c r="YN259"/>
      <c r="YO259"/>
      <c r="YP259"/>
      <c r="YQ259"/>
      <c r="YR259"/>
      <c r="YS259"/>
      <c r="YT259"/>
      <c r="YU259"/>
      <c r="YV259"/>
      <c r="YW259"/>
      <c r="YX259"/>
      <c r="YY259"/>
      <c r="YZ259"/>
      <c r="ZA259"/>
      <c r="ZB259"/>
      <c r="ZC259"/>
      <c r="ZD259"/>
      <c r="ZE259"/>
      <c r="ZF259"/>
      <c r="ZG259"/>
      <c r="ZH259"/>
      <c r="ZI259"/>
      <c r="ZJ259"/>
      <c r="ZK259"/>
      <c r="ZL259"/>
      <c r="ZM259"/>
      <c r="ZN259"/>
      <c r="ZO259"/>
      <c r="ZP259"/>
      <c r="ZQ259"/>
      <c r="ZR259"/>
      <c r="ZS259"/>
      <c r="ZT259"/>
      <c r="ZU259"/>
      <c r="ZV259"/>
      <c r="ZW259"/>
      <c r="ZX259"/>
      <c r="ZY259"/>
      <c r="ZZ259"/>
      <c r="AAA259"/>
      <c r="AAB259"/>
      <c r="AAC259"/>
      <c r="AAD259"/>
      <c r="AAE259"/>
      <c r="AAF259"/>
      <c r="AAG259"/>
      <c r="AAH259"/>
      <c r="AAI259"/>
      <c r="AAJ259"/>
      <c r="AAK259"/>
      <c r="AAL259"/>
      <c r="AAM259"/>
      <c r="AAN259"/>
      <c r="AAO259"/>
      <c r="AAP259"/>
      <c r="AAQ259"/>
      <c r="AAR259"/>
      <c r="AAS259"/>
      <c r="AAT259"/>
      <c r="AAU259"/>
      <c r="AAV259"/>
      <c r="AAW259"/>
      <c r="AAX259"/>
      <c r="AAY259"/>
      <c r="AAZ259"/>
      <c r="ABA259"/>
      <c r="ABB259"/>
      <c r="ABC259"/>
      <c r="ABD259"/>
      <c r="ABE259"/>
      <c r="ABF259"/>
      <c r="ABG259"/>
      <c r="ABH259"/>
      <c r="ABI259"/>
      <c r="ABJ259"/>
      <c r="ABK259"/>
      <c r="ABL259"/>
      <c r="ABM259"/>
      <c r="ABN259"/>
      <c r="ABO259"/>
      <c r="ABP259"/>
      <c r="ABQ259"/>
      <c r="ABR259"/>
      <c r="ABS259"/>
      <c r="ABT259"/>
      <c r="ABU259"/>
      <c r="ABV259"/>
      <c r="ABW259"/>
      <c r="ABX259"/>
      <c r="ABY259"/>
      <c r="ABZ259"/>
      <c r="ACA259"/>
      <c r="ACB259"/>
      <c r="ACC259"/>
      <c r="ACD259"/>
      <c r="ACE259"/>
      <c r="ACF259"/>
      <c r="ACG259"/>
      <c r="ACH259"/>
      <c r="ACI259"/>
      <c r="ACJ259"/>
      <c r="ACK259"/>
      <c r="ACL259"/>
      <c r="ACM259"/>
      <c r="ACN259"/>
      <c r="ACO259"/>
      <c r="ACP259"/>
      <c r="ACQ259"/>
      <c r="ACR259"/>
      <c r="ACS259"/>
      <c r="ACT259"/>
      <c r="ACU259"/>
      <c r="ACV259"/>
      <c r="ACW259"/>
      <c r="ACX259"/>
      <c r="ACY259"/>
      <c r="ACZ259"/>
      <c r="ADA259"/>
      <c r="ADB259"/>
      <c r="ADC259"/>
      <c r="ADD259"/>
      <c r="ADE259"/>
      <c r="ADF259"/>
      <c r="ADG259"/>
      <c r="ADH259"/>
      <c r="ADI259"/>
      <c r="ADJ259"/>
      <c r="ADK259"/>
      <c r="ADL259"/>
      <c r="ADM259"/>
      <c r="ADN259"/>
      <c r="ADO259"/>
      <c r="ADP259"/>
      <c r="ADQ259"/>
      <c r="ADR259"/>
      <c r="ADS259"/>
      <c r="ADT259"/>
      <c r="ADU259"/>
      <c r="ADV259"/>
      <c r="ADW259"/>
      <c r="ADX259"/>
      <c r="ADY259"/>
      <c r="ADZ259"/>
      <c r="AEA259"/>
      <c r="AEB259"/>
      <c r="AEC259"/>
      <c r="AED259"/>
      <c r="AEE259"/>
      <c r="AEF259"/>
      <c r="AEG259"/>
      <c r="AEH259"/>
      <c r="AEI259"/>
      <c r="AEJ259"/>
      <c r="AEK259"/>
      <c r="AEL259"/>
      <c r="AEM259"/>
      <c r="AEN259"/>
      <c r="AEO259"/>
      <c r="AEP259"/>
      <c r="AEQ259"/>
      <c r="AER259"/>
      <c r="AES259"/>
      <c r="AET259"/>
      <c r="AEU259"/>
      <c r="AEV259"/>
      <c r="AEW259"/>
      <c r="AEX259"/>
      <c r="AEY259"/>
      <c r="AEZ259"/>
      <c r="AFA259"/>
      <c r="AFB259"/>
      <c r="AFC259"/>
      <c r="AFD259"/>
      <c r="AFE259"/>
      <c r="AFF259"/>
      <c r="AFG259"/>
      <c r="AFH259"/>
      <c r="AFI259"/>
      <c r="AFJ259"/>
      <c r="AFK259"/>
      <c r="AFL259"/>
      <c r="AFM259"/>
      <c r="AFN259"/>
      <c r="AFO259"/>
      <c r="AFP259"/>
      <c r="AFQ259"/>
      <c r="AFR259"/>
      <c r="AFS259"/>
      <c r="AFT259"/>
      <c r="AFU259"/>
      <c r="AFV259"/>
      <c r="AFW259"/>
      <c r="AFX259"/>
      <c r="AFY259"/>
      <c r="AFZ259"/>
      <c r="AGA259"/>
      <c r="AGB259"/>
      <c r="AGC259"/>
      <c r="AGD259"/>
      <c r="AGE259"/>
      <c r="AGF259"/>
      <c r="AGG259"/>
      <c r="AGH259"/>
      <c r="AGI259"/>
      <c r="AGJ259"/>
      <c r="AGK259"/>
      <c r="AGL259"/>
      <c r="AGM259"/>
      <c r="AGN259"/>
      <c r="AGO259"/>
      <c r="AGP259"/>
      <c r="AGQ259"/>
      <c r="AGR259"/>
      <c r="AGS259"/>
      <c r="AGT259"/>
      <c r="AGU259"/>
      <c r="AGV259"/>
      <c r="AGW259"/>
      <c r="AGX259"/>
      <c r="AGY259"/>
      <c r="AGZ259"/>
      <c r="AHA259"/>
      <c r="AHB259"/>
      <c r="AHC259"/>
      <c r="AHD259"/>
      <c r="AHE259"/>
      <c r="AHF259"/>
      <c r="AHG259"/>
      <c r="AHH259"/>
      <c r="AHI259"/>
      <c r="AHJ259"/>
      <c r="AHK259"/>
      <c r="AHL259"/>
      <c r="AHM259"/>
      <c r="AHN259"/>
      <c r="AHO259"/>
      <c r="AHP259"/>
      <c r="AHQ259"/>
      <c r="AHR259"/>
      <c r="AHS259"/>
      <c r="AHT259"/>
      <c r="AHU259"/>
      <c r="AHV259"/>
      <c r="AHW259"/>
      <c r="AHX259"/>
      <c r="AHY259"/>
      <c r="AHZ259"/>
      <c r="AIA259"/>
      <c r="AIB259"/>
      <c r="AIC259"/>
      <c r="AID259"/>
      <c r="AIE259"/>
      <c r="AIF259"/>
      <c r="AIG259"/>
      <c r="AIH259"/>
      <c r="AII259"/>
      <c r="AIJ259"/>
      <c r="AIK259"/>
      <c r="AIL259"/>
      <c r="AIM259"/>
      <c r="AIN259"/>
      <c r="AIO259"/>
      <c r="AIP259"/>
      <c r="AIQ259"/>
      <c r="AIR259"/>
      <c r="AIS259"/>
      <c r="AIT259"/>
      <c r="AIU259"/>
      <c r="AIV259"/>
      <c r="AIW259"/>
      <c r="AIX259"/>
      <c r="AIY259"/>
      <c r="AIZ259"/>
      <c r="AJA259"/>
      <c r="AJB259"/>
      <c r="AJC259"/>
      <c r="AJD259"/>
      <c r="AJE259"/>
      <c r="AJF259"/>
      <c r="AJG259"/>
      <c r="AJH259"/>
      <c r="AJI259"/>
      <c r="AJJ259"/>
      <c r="AJK259"/>
      <c r="AJL259"/>
      <c r="AJM259"/>
      <c r="AJN259"/>
      <c r="AJO259"/>
      <c r="AJP259"/>
      <c r="AJQ259"/>
      <c r="AJR259"/>
      <c r="AJS259"/>
      <c r="AJT259"/>
      <c r="AJU259"/>
      <c r="AJV259"/>
      <c r="AJW259"/>
      <c r="AJX259"/>
      <c r="AJY259"/>
      <c r="AJZ259"/>
      <c r="AKA259"/>
      <c r="AKB259"/>
      <c r="AKC259"/>
      <c r="AKD259"/>
      <c r="AKE259"/>
      <c r="AKF259"/>
      <c r="AKG259"/>
      <c r="AKH259"/>
      <c r="AKI259"/>
      <c r="AKJ259"/>
      <c r="AKK259"/>
      <c r="AKL259"/>
      <c r="AKM259"/>
      <c r="AKN259"/>
      <c r="AKO259"/>
      <c r="AKP259"/>
      <c r="AKQ259"/>
      <c r="AKR259"/>
      <c r="AKS259"/>
      <c r="AKT259"/>
      <c r="AKU259"/>
      <c r="AKV259"/>
      <c r="AKW259"/>
      <c r="AKX259"/>
      <c r="AKY259"/>
      <c r="AKZ259"/>
      <c r="ALA259"/>
      <c r="ALB259"/>
      <c r="ALC259"/>
      <c r="ALD259"/>
      <c r="ALE259"/>
      <c r="ALF259"/>
      <c r="ALG259"/>
      <c r="ALH259"/>
      <c r="ALI259"/>
      <c r="ALJ259"/>
      <c r="ALK259"/>
      <c r="ALL259"/>
      <c r="ALM259"/>
      <c r="ALN259"/>
      <c r="ALO259"/>
      <c r="ALP259"/>
      <c r="ALQ259"/>
      <c r="ALR259"/>
      <c r="ALS259"/>
      <c r="ALT259"/>
      <c r="ALU259"/>
      <c r="ALV259"/>
      <c r="ALW259"/>
      <c r="ALX259"/>
      <c r="ALY259"/>
      <c r="ALZ259"/>
      <c r="AMA259"/>
      <c r="AMB259"/>
      <c r="AMC259"/>
      <c r="AMD259"/>
      <c r="AME259"/>
      <c r="AMF259"/>
      <c r="AMG259"/>
      <c r="AMH259"/>
      <c r="AMI259"/>
      <c r="AMJ259"/>
      <c r="AMK259"/>
      <c r="AML259"/>
    </row>
    <row r="260" spans="1:1026" ht="13.5" thickTop="1" x14ac:dyDescent="0.2"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  <c r="JD260"/>
      <c r="JE260"/>
      <c r="JF260"/>
      <c r="JG260"/>
      <c r="JH260"/>
      <c r="JI260"/>
      <c r="JJ260"/>
      <c r="JK260"/>
      <c r="JL260"/>
      <c r="JM260"/>
      <c r="JN260"/>
      <c r="JO260"/>
      <c r="JP260"/>
      <c r="JQ260"/>
      <c r="JR260"/>
      <c r="JS260"/>
      <c r="JT260"/>
      <c r="JU260"/>
      <c r="JV260"/>
      <c r="JW260"/>
      <c r="JX260"/>
      <c r="JY260"/>
      <c r="JZ260"/>
      <c r="KA260"/>
      <c r="KB260"/>
      <c r="KC260"/>
      <c r="KD260"/>
      <c r="KE260"/>
      <c r="KF260"/>
      <c r="KG260"/>
      <c r="KH260"/>
      <c r="KI260"/>
      <c r="KJ260"/>
      <c r="KK260"/>
      <c r="KL260"/>
      <c r="KM260"/>
      <c r="KN260"/>
      <c r="KO260"/>
      <c r="KP260"/>
      <c r="KQ260"/>
      <c r="KR260"/>
      <c r="KS260"/>
      <c r="KT260"/>
      <c r="KU260"/>
      <c r="KV260"/>
      <c r="KW260"/>
      <c r="KX260"/>
      <c r="KY260"/>
      <c r="KZ260"/>
      <c r="LA260"/>
      <c r="LB260"/>
      <c r="LC260"/>
      <c r="LD260"/>
      <c r="LE260"/>
      <c r="LF260"/>
      <c r="LG260"/>
      <c r="LH260"/>
      <c r="LI260"/>
      <c r="LJ260"/>
      <c r="LK260"/>
      <c r="LL260"/>
      <c r="LM260"/>
      <c r="LN260"/>
      <c r="LO260"/>
      <c r="LP260"/>
      <c r="LQ260"/>
      <c r="LR260"/>
      <c r="LS260"/>
      <c r="LT260"/>
      <c r="LU260"/>
      <c r="LV260"/>
      <c r="LW260"/>
      <c r="LX260"/>
      <c r="LY260"/>
      <c r="LZ260"/>
      <c r="MA260"/>
      <c r="MB260"/>
      <c r="MC260"/>
      <c r="MD260"/>
      <c r="ME260"/>
      <c r="MF260"/>
      <c r="MG260"/>
      <c r="MH260"/>
      <c r="MI260"/>
      <c r="MJ260"/>
      <c r="MK260"/>
      <c r="ML260"/>
      <c r="MM260"/>
      <c r="MN260"/>
      <c r="MO260"/>
      <c r="MP260"/>
      <c r="MQ260"/>
      <c r="MR260"/>
      <c r="MS260"/>
      <c r="MT260"/>
      <c r="MU260"/>
      <c r="MV260"/>
      <c r="MW260"/>
      <c r="MX260"/>
      <c r="MY260"/>
      <c r="MZ260"/>
      <c r="NA260"/>
      <c r="NB260"/>
      <c r="NC260"/>
      <c r="ND260"/>
      <c r="NE260"/>
      <c r="NF260"/>
      <c r="NG260"/>
      <c r="NH260"/>
      <c r="NI260"/>
      <c r="NJ260"/>
      <c r="NK260"/>
      <c r="NL260"/>
      <c r="NM260"/>
      <c r="NN260"/>
      <c r="NO260"/>
      <c r="NP260"/>
      <c r="NQ260"/>
      <c r="NR260"/>
      <c r="NS260"/>
      <c r="NT260"/>
      <c r="NU260"/>
      <c r="NV260"/>
      <c r="NW260"/>
      <c r="NX260"/>
      <c r="NY260"/>
      <c r="NZ260"/>
      <c r="OA260"/>
      <c r="OB260"/>
      <c r="OC260"/>
      <c r="OD260"/>
      <c r="OE260"/>
      <c r="OF260"/>
      <c r="OG260"/>
      <c r="OH260"/>
      <c r="OI260"/>
      <c r="OJ260"/>
      <c r="OK260"/>
      <c r="OL260"/>
      <c r="OM260"/>
      <c r="ON260"/>
      <c r="OO260"/>
      <c r="OP260"/>
      <c r="OQ260"/>
      <c r="OR260"/>
      <c r="OS260"/>
      <c r="OT260"/>
      <c r="OU260"/>
      <c r="OV260"/>
      <c r="OW260"/>
      <c r="OX260"/>
      <c r="OY260"/>
      <c r="OZ260"/>
      <c r="PA260"/>
      <c r="PB260"/>
      <c r="PC260"/>
      <c r="PD260"/>
      <c r="PE260"/>
      <c r="PF260"/>
      <c r="PG260"/>
      <c r="PH260"/>
      <c r="PI260"/>
      <c r="PJ260"/>
      <c r="PK260"/>
      <c r="PL260"/>
      <c r="PM260"/>
      <c r="PN260"/>
      <c r="PO260"/>
      <c r="PP260"/>
      <c r="PQ260"/>
      <c r="PR260"/>
      <c r="PS260"/>
      <c r="PT260"/>
      <c r="PU260"/>
      <c r="PV260"/>
      <c r="PW260"/>
      <c r="PX260"/>
      <c r="PY260"/>
      <c r="PZ260"/>
      <c r="QA260"/>
      <c r="QB260"/>
      <c r="QC260"/>
      <c r="QD260"/>
      <c r="QE260"/>
      <c r="QF260"/>
      <c r="QG260"/>
      <c r="QH260"/>
      <c r="QI260"/>
      <c r="QJ260"/>
      <c r="QK260"/>
      <c r="QL260"/>
      <c r="QM260"/>
      <c r="QN260"/>
      <c r="QO260"/>
      <c r="QP260"/>
      <c r="QQ260"/>
      <c r="QR260"/>
      <c r="QS260"/>
      <c r="QT260"/>
      <c r="QU260"/>
      <c r="QV260"/>
      <c r="QW260"/>
      <c r="QX260"/>
      <c r="QY260"/>
      <c r="QZ260"/>
      <c r="RA260"/>
      <c r="RB260"/>
      <c r="RC260"/>
      <c r="RD260"/>
      <c r="RE260"/>
      <c r="RF260"/>
      <c r="RG260"/>
      <c r="RH260"/>
      <c r="RI260"/>
      <c r="RJ260"/>
      <c r="RK260"/>
      <c r="RL260"/>
      <c r="RM260"/>
      <c r="RN260"/>
      <c r="RO260"/>
      <c r="RP260"/>
      <c r="RQ260"/>
      <c r="RR260"/>
      <c r="RS260"/>
      <c r="RT260"/>
      <c r="RU260"/>
      <c r="RV260"/>
      <c r="RW260"/>
      <c r="RX260"/>
      <c r="RY260"/>
      <c r="RZ260"/>
      <c r="SA260"/>
      <c r="SB260"/>
      <c r="SC260"/>
      <c r="SD260"/>
      <c r="SE260"/>
      <c r="SF260"/>
      <c r="SG260"/>
      <c r="SH260"/>
      <c r="SI260"/>
      <c r="SJ260"/>
      <c r="SK260"/>
      <c r="SL260"/>
      <c r="SM260"/>
      <c r="SN260"/>
      <c r="SO260"/>
      <c r="SP260"/>
      <c r="SQ260"/>
      <c r="SR260"/>
      <c r="SS260"/>
      <c r="ST260"/>
      <c r="SU260"/>
      <c r="SV260"/>
      <c r="SW260"/>
      <c r="SX260"/>
      <c r="SY260"/>
      <c r="SZ260"/>
      <c r="TA260"/>
      <c r="TB260"/>
      <c r="TC260"/>
      <c r="TD260"/>
      <c r="TE260"/>
      <c r="TF260"/>
      <c r="TG260"/>
      <c r="TH260"/>
      <c r="TI260"/>
      <c r="TJ260"/>
      <c r="TK260"/>
      <c r="TL260"/>
      <c r="TM260"/>
      <c r="TN260"/>
      <c r="TO260"/>
      <c r="TP260"/>
      <c r="TQ260"/>
      <c r="TR260"/>
      <c r="TS260"/>
      <c r="TT260"/>
      <c r="TU260"/>
      <c r="TV260"/>
      <c r="TW260"/>
      <c r="TX260"/>
      <c r="TY260"/>
      <c r="TZ260"/>
      <c r="UA260"/>
      <c r="UB260"/>
      <c r="UC260"/>
      <c r="UD260"/>
      <c r="UE260"/>
      <c r="UF260"/>
      <c r="UG260"/>
      <c r="UH260"/>
      <c r="UI260"/>
      <c r="UJ260"/>
      <c r="UK260"/>
      <c r="UL260"/>
      <c r="UM260"/>
      <c r="UN260"/>
      <c r="UO260"/>
      <c r="UP260"/>
      <c r="UQ260"/>
      <c r="UR260"/>
      <c r="US260"/>
      <c r="UT260"/>
      <c r="UU260"/>
      <c r="UV260"/>
      <c r="UW260"/>
      <c r="UX260"/>
      <c r="UY260"/>
      <c r="UZ260"/>
      <c r="VA260"/>
      <c r="VB260"/>
      <c r="VC260"/>
      <c r="VD260"/>
      <c r="VE260"/>
      <c r="VF260"/>
      <c r="VG260"/>
      <c r="VH260"/>
      <c r="VI260"/>
      <c r="VJ260"/>
      <c r="VK260"/>
      <c r="VL260"/>
      <c r="VM260"/>
      <c r="VN260"/>
      <c r="VO260"/>
      <c r="VP260"/>
      <c r="VQ260"/>
      <c r="VR260"/>
      <c r="VS260"/>
      <c r="VT260"/>
      <c r="VU260"/>
      <c r="VV260"/>
      <c r="VW260"/>
      <c r="VX260"/>
      <c r="VY260"/>
      <c r="VZ260"/>
      <c r="WA260"/>
      <c r="WB260"/>
      <c r="WC260"/>
      <c r="WD260"/>
      <c r="WE260"/>
      <c r="WF260"/>
      <c r="WG260"/>
      <c r="WH260"/>
      <c r="WI260"/>
      <c r="WJ260"/>
      <c r="WK260"/>
      <c r="WL260"/>
      <c r="WM260"/>
      <c r="WN260"/>
      <c r="WO260"/>
      <c r="WP260"/>
      <c r="WQ260"/>
      <c r="WR260"/>
      <c r="WS260"/>
      <c r="WT260"/>
      <c r="WU260"/>
      <c r="WV260"/>
      <c r="WW260"/>
      <c r="WX260"/>
      <c r="WY260"/>
      <c r="WZ260"/>
      <c r="XA260"/>
      <c r="XB260"/>
      <c r="XC260"/>
      <c r="XD260"/>
      <c r="XE260"/>
      <c r="XF260"/>
      <c r="XG260"/>
      <c r="XH260"/>
      <c r="XI260"/>
      <c r="XJ260"/>
      <c r="XK260"/>
      <c r="XL260"/>
      <c r="XM260"/>
      <c r="XN260"/>
      <c r="XO260"/>
      <c r="XP260"/>
      <c r="XQ260"/>
      <c r="XR260"/>
      <c r="XS260"/>
      <c r="XT260"/>
      <c r="XU260"/>
      <c r="XV260"/>
      <c r="XW260"/>
      <c r="XX260"/>
      <c r="XY260"/>
      <c r="XZ260"/>
      <c r="YA260"/>
      <c r="YB260"/>
      <c r="YC260"/>
      <c r="YD260"/>
      <c r="YE260"/>
      <c r="YF260"/>
      <c r="YG260"/>
      <c r="YH260"/>
      <c r="YI260"/>
      <c r="YJ260"/>
      <c r="YK260"/>
      <c r="YL260"/>
      <c r="YM260"/>
      <c r="YN260"/>
      <c r="YO260"/>
      <c r="YP260"/>
      <c r="YQ260"/>
      <c r="YR260"/>
      <c r="YS260"/>
      <c r="YT260"/>
      <c r="YU260"/>
      <c r="YV260"/>
      <c r="YW260"/>
      <c r="YX260"/>
      <c r="YY260"/>
      <c r="YZ260"/>
      <c r="ZA260"/>
      <c r="ZB260"/>
      <c r="ZC260"/>
      <c r="ZD260"/>
      <c r="ZE260"/>
      <c r="ZF260"/>
      <c r="ZG260"/>
      <c r="ZH260"/>
      <c r="ZI260"/>
      <c r="ZJ260"/>
      <c r="ZK260"/>
      <c r="ZL260"/>
      <c r="ZM260"/>
      <c r="ZN260"/>
      <c r="ZO260"/>
      <c r="ZP260"/>
      <c r="ZQ260"/>
      <c r="ZR260"/>
      <c r="ZS260"/>
      <c r="ZT260"/>
      <c r="ZU260"/>
      <c r="ZV260"/>
      <c r="ZW260"/>
      <c r="ZX260"/>
      <c r="ZY260"/>
      <c r="ZZ260"/>
      <c r="AAA260"/>
      <c r="AAB260"/>
      <c r="AAC260"/>
      <c r="AAD260"/>
      <c r="AAE260"/>
      <c r="AAF260"/>
      <c r="AAG260"/>
      <c r="AAH260"/>
      <c r="AAI260"/>
      <c r="AAJ260"/>
      <c r="AAK260"/>
      <c r="AAL260"/>
      <c r="AAM260"/>
      <c r="AAN260"/>
      <c r="AAO260"/>
      <c r="AAP260"/>
      <c r="AAQ260"/>
      <c r="AAR260"/>
      <c r="AAS260"/>
      <c r="AAT260"/>
      <c r="AAU260"/>
      <c r="AAV260"/>
      <c r="AAW260"/>
      <c r="AAX260"/>
      <c r="AAY260"/>
      <c r="AAZ260"/>
      <c r="ABA260"/>
      <c r="ABB260"/>
      <c r="ABC260"/>
      <c r="ABD260"/>
      <c r="ABE260"/>
      <c r="ABF260"/>
      <c r="ABG260"/>
      <c r="ABH260"/>
      <c r="ABI260"/>
      <c r="ABJ260"/>
      <c r="ABK260"/>
      <c r="ABL260"/>
      <c r="ABM260"/>
      <c r="ABN260"/>
      <c r="ABO260"/>
      <c r="ABP260"/>
      <c r="ABQ260"/>
      <c r="ABR260"/>
      <c r="ABS260"/>
      <c r="ABT260"/>
      <c r="ABU260"/>
      <c r="ABV260"/>
      <c r="ABW260"/>
      <c r="ABX260"/>
      <c r="ABY260"/>
      <c r="ABZ260"/>
      <c r="ACA260"/>
      <c r="ACB260"/>
      <c r="ACC260"/>
      <c r="ACD260"/>
      <c r="ACE260"/>
      <c r="ACF260"/>
      <c r="ACG260"/>
      <c r="ACH260"/>
      <c r="ACI260"/>
      <c r="ACJ260"/>
      <c r="ACK260"/>
      <c r="ACL260"/>
      <c r="ACM260"/>
      <c r="ACN260"/>
      <c r="ACO260"/>
      <c r="ACP260"/>
      <c r="ACQ260"/>
      <c r="ACR260"/>
      <c r="ACS260"/>
      <c r="ACT260"/>
      <c r="ACU260"/>
      <c r="ACV260"/>
      <c r="ACW260"/>
      <c r="ACX260"/>
      <c r="ACY260"/>
      <c r="ACZ260"/>
      <c r="ADA260"/>
      <c r="ADB260"/>
      <c r="ADC260"/>
      <c r="ADD260"/>
      <c r="ADE260"/>
      <c r="ADF260"/>
      <c r="ADG260"/>
      <c r="ADH260"/>
      <c r="ADI260"/>
      <c r="ADJ260"/>
      <c r="ADK260"/>
      <c r="ADL260"/>
      <c r="ADM260"/>
      <c r="ADN260"/>
      <c r="ADO260"/>
      <c r="ADP260"/>
      <c r="ADQ260"/>
      <c r="ADR260"/>
      <c r="ADS260"/>
      <c r="ADT260"/>
      <c r="ADU260"/>
      <c r="ADV260"/>
      <c r="ADW260"/>
      <c r="ADX260"/>
      <c r="ADY260"/>
      <c r="ADZ260"/>
      <c r="AEA260"/>
      <c r="AEB260"/>
      <c r="AEC260"/>
      <c r="AED260"/>
      <c r="AEE260"/>
      <c r="AEF260"/>
      <c r="AEG260"/>
      <c r="AEH260"/>
      <c r="AEI260"/>
      <c r="AEJ260"/>
      <c r="AEK260"/>
      <c r="AEL260"/>
      <c r="AEM260"/>
      <c r="AEN260"/>
      <c r="AEO260"/>
      <c r="AEP260"/>
      <c r="AEQ260"/>
      <c r="AER260"/>
      <c r="AES260"/>
      <c r="AET260"/>
      <c r="AEU260"/>
      <c r="AEV260"/>
      <c r="AEW260"/>
      <c r="AEX260"/>
      <c r="AEY260"/>
      <c r="AEZ260"/>
      <c r="AFA260"/>
      <c r="AFB260"/>
      <c r="AFC260"/>
      <c r="AFD260"/>
      <c r="AFE260"/>
      <c r="AFF260"/>
      <c r="AFG260"/>
      <c r="AFH260"/>
      <c r="AFI260"/>
      <c r="AFJ260"/>
      <c r="AFK260"/>
      <c r="AFL260"/>
      <c r="AFM260"/>
      <c r="AFN260"/>
      <c r="AFO260"/>
      <c r="AFP260"/>
      <c r="AFQ260"/>
      <c r="AFR260"/>
      <c r="AFS260"/>
      <c r="AFT260"/>
      <c r="AFU260"/>
      <c r="AFV260"/>
      <c r="AFW260"/>
      <c r="AFX260"/>
      <c r="AFY260"/>
      <c r="AFZ260"/>
      <c r="AGA260"/>
      <c r="AGB260"/>
      <c r="AGC260"/>
      <c r="AGD260"/>
      <c r="AGE260"/>
      <c r="AGF260"/>
      <c r="AGG260"/>
      <c r="AGH260"/>
      <c r="AGI260"/>
      <c r="AGJ260"/>
      <c r="AGK260"/>
      <c r="AGL260"/>
      <c r="AGM260"/>
      <c r="AGN260"/>
      <c r="AGO260"/>
      <c r="AGP260"/>
      <c r="AGQ260"/>
      <c r="AGR260"/>
      <c r="AGS260"/>
      <c r="AGT260"/>
      <c r="AGU260"/>
      <c r="AGV260"/>
      <c r="AGW260"/>
      <c r="AGX260"/>
      <c r="AGY260"/>
      <c r="AGZ260"/>
      <c r="AHA260"/>
      <c r="AHB260"/>
      <c r="AHC260"/>
      <c r="AHD260"/>
      <c r="AHE260"/>
      <c r="AHF260"/>
      <c r="AHG260"/>
      <c r="AHH260"/>
      <c r="AHI260"/>
      <c r="AHJ260"/>
      <c r="AHK260"/>
      <c r="AHL260"/>
      <c r="AHM260"/>
      <c r="AHN260"/>
      <c r="AHO260"/>
      <c r="AHP260"/>
      <c r="AHQ260"/>
      <c r="AHR260"/>
      <c r="AHS260"/>
      <c r="AHT260"/>
      <c r="AHU260"/>
      <c r="AHV260"/>
      <c r="AHW260"/>
      <c r="AHX260"/>
      <c r="AHY260"/>
      <c r="AHZ260"/>
      <c r="AIA260"/>
      <c r="AIB260"/>
      <c r="AIC260"/>
      <c r="AID260"/>
      <c r="AIE260"/>
      <c r="AIF260"/>
      <c r="AIG260"/>
      <c r="AIH260"/>
      <c r="AII260"/>
      <c r="AIJ260"/>
      <c r="AIK260"/>
      <c r="AIL260"/>
      <c r="AIM260"/>
      <c r="AIN260"/>
      <c r="AIO260"/>
      <c r="AIP260"/>
      <c r="AIQ260"/>
      <c r="AIR260"/>
      <c r="AIS260"/>
      <c r="AIT260"/>
      <c r="AIU260"/>
      <c r="AIV260"/>
      <c r="AIW260"/>
      <c r="AIX260"/>
      <c r="AIY260"/>
      <c r="AIZ260"/>
      <c r="AJA260"/>
      <c r="AJB260"/>
      <c r="AJC260"/>
      <c r="AJD260"/>
      <c r="AJE260"/>
      <c r="AJF260"/>
      <c r="AJG260"/>
      <c r="AJH260"/>
      <c r="AJI260"/>
      <c r="AJJ260"/>
      <c r="AJK260"/>
      <c r="AJL260"/>
      <c r="AJM260"/>
      <c r="AJN260"/>
      <c r="AJO260"/>
      <c r="AJP260"/>
      <c r="AJQ260"/>
      <c r="AJR260"/>
      <c r="AJS260"/>
      <c r="AJT260"/>
      <c r="AJU260"/>
      <c r="AJV260"/>
      <c r="AJW260"/>
      <c r="AJX260"/>
      <c r="AJY260"/>
      <c r="AJZ260"/>
      <c r="AKA260"/>
      <c r="AKB260"/>
      <c r="AKC260"/>
      <c r="AKD260"/>
      <c r="AKE260"/>
      <c r="AKF260"/>
      <c r="AKG260"/>
      <c r="AKH260"/>
      <c r="AKI260"/>
      <c r="AKJ260"/>
      <c r="AKK260"/>
      <c r="AKL260"/>
      <c r="AKM260"/>
      <c r="AKN260"/>
      <c r="AKO260"/>
      <c r="AKP260"/>
      <c r="AKQ260"/>
      <c r="AKR260"/>
      <c r="AKS260"/>
      <c r="AKT260"/>
      <c r="AKU260"/>
      <c r="AKV260"/>
      <c r="AKW260"/>
      <c r="AKX260"/>
      <c r="AKY260"/>
      <c r="AKZ260"/>
      <c r="ALA260"/>
      <c r="ALB260"/>
      <c r="ALC260"/>
      <c r="ALD260"/>
      <c r="ALE260"/>
      <c r="ALF260"/>
      <c r="ALG260"/>
      <c r="ALH260"/>
      <c r="ALI260"/>
      <c r="ALJ260"/>
      <c r="ALK260"/>
      <c r="ALL260"/>
      <c r="ALM260"/>
      <c r="ALN260"/>
      <c r="ALO260"/>
      <c r="ALP260"/>
      <c r="ALQ260"/>
      <c r="ALR260"/>
      <c r="ALS260"/>
      <c r="ALT260"/>
      <c r="ALU260"/>
      <c r="ALV260"/>
      <c r="ALW260"/>
      <c r="ALX260"/>
      <c r="ALY260"/>
      <c r="ALZ260"/>
      <c r="AMA260"/>
      <c r="AMB260"/>
      <c r="AMC260"/>
      <c r="AMD260"/>
      <c r="AME260"/>
      <c r="AMF260"/>
      <c r="AMG260"/>
      <c r="AMH260"/>
      <c r="AMI260"/>
      <c r="AMJ260"/>
      <c r="AMK260"/>
      <c r="AML260"/>
    </row>
    <row r="261" spans="1:1026" ht="14.25" customHeight="1" x14ac:dyDescent="0.2">
      <c r="A261" s="1" t="s">
        <v>156</v>
      </c>
      <c r="B261" s="331"/>
      <c r="C261" s="332"/>
      <c r="D261" s="332"/>
      <c r="E261" s="332"/>
      <c r="F261" s="332"/>
      <c r="G261" s="332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 s="332"/>
      <c r="U261" s="332"/>
      <c r="V261" s="332"/>
      <c r="W261" s="332"/>
      <c r="X261" s="332"/>
      <c r="Y261" s="332"/>
      <c r="Z261" s="332"/>
      <c r="AA261" s="333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  <c r="JD261"/>
      <c r="JE261"/>
      <c r="JF261"/>
      <c r="JG261"/>
      <c r="JH261"/>
      <c r="JI261"/>
      <c r="JJ261"/>
      <c r="JK261"/>
      <c r="JL261"/>
      <c r="JM261"/>
      <c r="JN261"/>
      <c r="JO261"/>
      <c r="JP261"/>
      <c r="JQ261"/>
      <c r="JR261"/>
      <c r="JS261"/>
      <c r="JT261"/>
      <c r="JU261"/>
      <c r="JV261"/>
      <c r="JW261"/>
      <c r="JX261"/>
      <c r="JY261"/>
      <c r="JZ261"/>
      <c r="KA261"/>
      <c r="KB261"/>
      <c r="KC261"/>
      <c r="KD261"/>
      <c r="KE261"/>
      <c r="KF261"/>
      <c r="KG261"/>
      <c r="KH261"/>
      <c r="KI261"/>
      <c r="KJ261"/>
      <c r="KK261"/>
      <c r="KL261"/>
      <c r="KM261"/>
      <c r="KN261"/>
      <c r="KO261"/>
      <c r="KP261"/>
      <c r="KQ261"/>
      <c r="KR261"/>
      <c r="KS261"/>
      <c r="KT261"/>
      <c r="KU261"/>
      <c r="KV261"/>
      <c r="KW261"/>
      <c r="KX261"/>
      <c r="KY261"/>
      <c r="KZ261"/>
      <c r="LA261"/>
      <c r="LB261"/>
      <c r="LC261"/>
      <c r="LD261"/>
      <c r="LE261"/>
      <c r="LF261"/>
      <c r="LG261"/>
      <c r="LH261"/>
      <c r="LI261"/>
      <c r="LJ261"/>
      <c r="LK261"/>
      <c r="LL261"/>
      <c r="LM261"/>
      <c r="LN261"/>
      <c r="LO261"/>
      <c r="LP261"/>
      <c r="LQ261"/>
      <c r="LR261"/>
      <c r="LS261"/>
      <c r="LT261"/>
      <c r="LU261"/>
      <c r="LV261"/>
      <c r="LW261"/>
      <c r="LX261"/>
      <c r="LY261"/>
      <c r="LZ261"/>
      <c r="MA261"/>
      <c r="MB261"/>
      <c r="MC261"/>
      <c r="MD261"/>
      <c r="ME261"/>
      <c r="MF261"/>
      <c r="MG261"/>
      <c r="MH261"/>
      <c r="MI261"/>
      <c r="MJ261"/>
      <c r="MK261"/>
      <c r="ML261"/>
      <c r="MM261"/>
      <c r="MN261"/>
      <c r="MO261"/>
      <c r="MP261"/>
      <c r="MQ261"/>
      <c r="MR261"/>
      <c r="MS261"/>
      <c r="MT261"/>
      <c r="MU261"/>
      <c r="MV261"/>
      <c r="MW261"/>
      <c r="MX261"/>
      <c r="MY261"/>
      <c r="MZ261"/>
      <c r="NA261"/>
      <c r="NB261"/>
      <c r="NC261"/>
      <c r="ND261"/>
      <c r="NE261"/>
      <c r="NF261"/>
      <c r="NG261"/>
      <c r="NH261"/>
      <c r="NI261"/>
      <c r="NJ261"/>
      <c r="NK261"/>
      <c r="NL261"/>
      <c r="NM261"/>
      <c r="NN261"/>
      <c r="NO261"/>
      <c r="NP261"/>
      <c r="NQ261"/>
      <c r="NR261"/>
      <c r="NS261"/>
      <c r="NT261"/>
      <c r="NU261"/>
      <c r="NV261"/>
      <c r="NW261"/>
      <c r="NX261"/>
      <c r="NY261"/>
      <c r="NZ261"/>
      <c r="OA261"/>
      <c r="OB261"/>
      <c r="OC261"/>
      <c r="OD261"/>
      <c r="OE261"/>
      <c r="OF261"/>
      <c r="OG261"/>
      <c r="OH261"/>
      <c r="OI261"/>
      <c r="OJ261"/>
      <c r="OK261"/>
      <c r="OL261"/>
      <c r="OM261"/>
      <c r="ON261"/>
      <c r="OO261"/>
      <c r="OP261"/>
      <c r="OQ261"/>
      <c r="OR261"/>
      <c r="OS261"/>
      <c r="OT261"/>
      <c r="OU261"/>
      <c r="OV261"/>
      <c r="OW261"/>
      <c r="OX261"/>
      <c r="OY261"/>
      <c r="OZ261"/>
      <c r="PA261"/>
      <c r="PB261"/>
      <c r="PC261"/>
      <c r="PD261"/>
      <c r="PE261"/>
      <c r="PF261"/>
      <c r="PG261"/>
      <c r="PH261"/>
      <c r="PI261"/>
      <c r="PJ261"/>
      <c r="PK261"/>
      <c r="PL261"/>
      <c r="PM261"/>
      <c r="PN261"/>
      <c r="PO261"/>
      <c r="PP261"/>
      <c r="PQ261"/>
      <c r="PR261"/>
      <c r="PS261"/>
      <c r="PT261"/>
      <c r="PU261"/>
      <c r="PV261"/>
      <c r="PW261"/>
      <c r="PX261"/>
      <c r="PY261"/>
      <c r="PZ261"/>
      <c r="QA261"/>
      <c r="QB261"/>
      <c r="QC261"/>
      <c r="QD261"/>
      <c r="QE261"/>
      <c r="QF261"/>
      <c r="QG261"/>
      <c r="QH261"/>
      <c r="QI261"/>
      <c r="QJ261"/>
      <c r="QK261"/>
      <c r="QL261"/>
      <c r="QM261"/>
      <c r="QN261"/>
      <c r="QO261"/>
      <c r="QP261"/>
      <c r="QQ261"/>
      <c r="QR261"/>
      <c r="QS261"/>
      <c r="QT261"/>
      <c r="QU261"/>
      <c r="QV261"/>
      <c r="QW261"/>
      <c r="QX261"/>
      <c r="QY261"/>
      <c r="QZ261"/>
      <c r="RA261"/>
      <c r="RB261"/>
      <c r="RC261"/>
      <c r="RD261"/>
      <c r="RE261"/>
      <c r="RF261"/>
      <c r="RG261"/>
      <c r="RH261"/>
      <c r="RI261"/>
      <c r="RJ261"/>
      <c r="RK261"/>
      <c r="RL261"/>
      <c r="RM261"/>
      <c r="RN261"/>
      <c r="RO261"/>
      <c r="RP261"/>
      <c r="RQ261"/>
      <c r="RR261"/>
      <c r="RS261"/>
      <c r="RT261"/>
      <c r="RU261"/>
      <c r="RV261"/>
      <c r="RW261"/>
      <c r="RX261"/>
      <c r="RY261"/>
      <c r="RZ261"/>
      <c r="SA261"/>
      <c r="SB261"/>
      <c r="SC261"/>
      <c r="SD261"/>
      <c r="SE261"/>
      <c r="SF261"/>
      <c r="SG261"/>
      <c r="SH261"/>
      <c r="SI261"/>
      <c r="SJ261"/>
      <c r="SK261"/>
      <c r="SL261"/>
      <c r="SM261"/>
      <c r="SN261"/>
      <c r="SO261"/>
      <c r="SP261"/>
      <c r="SQ261"/>
      <c r="SR261"/>
      <c r="SS261"/>
      <c r="ST261"/>
      <c r="SU261"/>
      <c r="SV261"/>
      <c r="SW261"/>
      <c r="SX261"/>
      <c r="SY261"/>
      <c r="SZ261"/>
      <c r="TA261"/>
      <c r="TB261"/>
      <c r="TC261"/>
      <c r="TD261"/>
      <c r="TE261"/>
      <c r="TF261"/>
      <c r="TG261"/>
      <c r="TH261"/>
      <c r="TI261"/>
      <c r="TJ261"/>
      <c r="TK261"/>
      <c r="TL261"/>
      <c r="TM261"/>
      <c r="TN261"/>
      <c r="TO261"/>
      <c r="TP261"/>
      <c r="TQ261"/>
      <c r="TR261"/>
      <c r="TS261"/>
      <c r="TT261"/>
      <c r="TU261"/>
      <c r="TV261"/>
      <c r="TW261"/>
      <c r="TX261"/>
      <c r="TY261"/>
      <c r="TZ261"/>
      <c r="UA261"/>
      <c r="UB261"/>
      <c r="UC261"/>
      <c r="UD261"/>
      <c r="UE261"/>
      <c r="UF261"/>
      <c r="UG261"/>
      <c r="UH261"/>
      <c r="UI261"/>
      <c r="UJ261"/>
      <c r="UK261"/>
      <c r="UL261"/>
      <c r="UM261"/>
      <c r="UN261"/>
      <c r="UO261"/>
      <c r="UP261"/>
      <c r="UQ261"/>
      <c r="UR261"/>
      <c r="US261"/>
      <c r="UT261"/>
      <c r="UU261"/>
      <c r="UV261"/>
      <c r="UW261"/>
      <c r="UX261"/>
      <c r="UY261"/>
      <c r="UZ261"/>
      <c r="VA261"/>
      <c r="VB261"/>
      <c r="VC261"/>
      <c r="VD261"/>
      <c r="VE261"/>
      <c r="VF261"/>
      <c r="VG261"/>
      <c r="VH261"/>
      <c r="VI261"/>
      <c r="VJ261"/>
      <c r="VK261"/>
      <c r="VL261"/>
      <c r="VM261"/>
      <c r="VN261"/>
      <c r="VO261"/>
      <c r="VP261"/>
      <c r="VQ261"/>
      <c r="VR261"/>
      <c r="VS261"/>
      <c r="VT261"/>
      <c r="VU261"/>
      <c r="VV261"/>
      <c r="VW261"/>
      <c r="VX261"/>
      <c r="VY261"/>
      <c r="VZ261"/>
      <c r="WA261"/>
      <c r="WB261"/>
      <c r="WC261"/>
      <c r="WD261"/>
      <c r="WE261"/>
      <c r="WF261"/>
      <c r="WG261"/>
      <c r="WH261"/>
      <c r="WI261"/>
      <c r="WJ261"/>
      <c r="WK261"/>
      <c r="WL261"/>
      <c r="WM261"/>
      <c r="WN261"/>
      <c r="WO261"/>
      <c r="WP261"/>
      <c r="WQ261"/>
      <c r="WR261"/>
      <c r="WS261"/>
      <c r="WT261"/>
      <c r="WU261"/>
      <c r="WV261"/>
      <c r="WW261"/>
      <c r="WX261"/>
      <c r="WY261"/>
      <c r="WZ261"/>
      <c r="XA261"/>
      <c r="XB261"/>
      <c r="XC261"/>
      <c r="XD261"/>
      <c r="XE261"/>
      <c r="XF261"/>
      <c r="XG261"/>
      <c r="XH261"/>
      <c r="XI261"/>
      <c r="XJ261"/>
      <c r="XK261"/>
      <c r="XL261"/>
      <c r="XM261"/>
      <c r="XN261"/>
      <c r="XO261"/>
      <c r="XP261"/>
      <c r="XQ261"/>
      <c r="XR261"/>
      <c r="XS261"/>
      <c r="XT261"/>
      <c r="XU261"/>
      <c r="XV261"/>
      <c r="XW261"/>
      <c r="XX261"/>
      <c r="XY261"/>
      <c r="XZ261"/>
      <c r="YA261"/>
      <c r="YB261"/>
      <c r="YC261"/>
      <c r="YD261"/>
      <c r="YE261"/>
      <c r="YF261"/>
      <c r="YG261"/>
      <c r="YH261"/>
      <c r="YI261"/>
      <c r="YJ261"/>
      <c r="YK261"/>
      <c r="YL261"/>
      <c r="YM261"/>
      <c r="YN261"/>
      <c r="YO261"/>
      <c r="YP261"/>
      <c r="YQ261"/>
      <c r="YR261"/>
      <c r="YS261"/>
      <c r="YT261"/>
      <c r="YU261"/>
      <c r="YV261"/>
      <c r="YW261"/>
      <c r="YX261"/>
      <c r="YY261"/>
      <c r="YZ261"/>
      <c r="ZA261"/>
      <c r="ZB261"/>
      <c r="ZC261"/>
      <c r="ZD261"/>
      <c r="ZE261"/>
      <c r="ZF261"/>
      <c r="ZG261"/>
      <c r="ZH261"/>
      <c r="ZI261"/>
      <c r="ZJ261"/>
      <c r="ZK261"/>
      <c r="ZL261"/>
      <c r="ZM261"/>
      <c r="ZN261"/>
      <c r="ZO261"/>
      <c r="ZP261"/>
      <c r="ZQ261"/>
      <c r="ZR261"/>
      <c r="ZS261"/>
      <c r="ZT261"/>
      <c r="ZU261"/>
      <c r="ZV261"/>
      <c r="ZW261"/>
      <c r="ZX261"/>
      <c r="ZY261"/>
      <c r="ZZ261"/>
      <c r="AAA261"/>
      <c r="AAB261"/>
      <c r="AAC261"/>
      <c r="AAD261"/>
      <c r="AAE261"/>
      <c r="AAF261"/>
      <c r="AAG261"/>
      <c r="AAH261"/>
      <c r="AAI261"/>
      <c r="AAJ261"/>
      <c r="AAK261"/>
      <c r="AAL261"/>
      <c r="AAM261"/>
      <c r="AAN261"/>
      <c r="AAO261"/>
      <c r="AAP261"/>
      <c r="AAQ261"/>
      <c r="AAR261"/>
      <c r="AAS261"/>
      <c r="AAT261"/>
      <c r="AAU261"/>
      <c r="AAV261"/>
      <c r="AAW261"/>
      <c r="AAX261"/>
      <c r="AAY261"/>
      <c r="AAZ261"/>
      <c r="ABA261"/>
      <c r="ABB261"/>
      <c r="ABC261"/>
      <c r="ABD261"/>
      <c r="ABE261"/>
      <c r="ABF261"/>
      <c r="ABG261"/>
      <c r="ABH261"/>
      <c r="ABI261"/>
      <c r="ABJ261"/>
      <c r="ABK261"/>
      <c r="ABL261"/>
      <c r="ABM261"/>
      <c r="ABN261"/>
      <c r="ABO261"/>
      <c r="ABP261"/>
      <c r="ABQ261"/>
      <c r="ABR261"/>
      <c r="ABS261"/>
      <c r="ABT261"/>
      <c r="ABU261"/>
      <c r="ABV261"/>
      <c r="ABW261"/>
      <c r="ABX261"/>
      <c r="ABY261"/>
      <c r="ABZ261"/>
      <c r="ACA261"/>
      <c r="ACB261"/>
      <c r="ACC261"/>
      <c r="ACD261"/>
      <c r="ACE261"/>
      <c r="ACF261"/>
      <c r="ACG261"/>
      <c r="ACH261"/>
      <c r="ACI261"/>
      <c r="ACJ261"/>
      <c r="ACK261"/>
      <c r="ACL261"/>
      <c r="ACM261"/>
      <c r="ACN261"/>
      <c r="ACO261"/>
      <c r="ACP261"/>
      <c r="ACQ261"/>
      <c r="ACR261"/>
      <c r="ACS261"/>
      <c r="ACT261"/>
      <c r="ACU261"/>
      <c r="ACV261"/>
      <c r="ACW261"/>
      <c r="ACX261"/>
      <c r="ACY261"/>
      <c r="ACZ261"/>
      <c r="ADA261"/>
      <c r="ADB261"/>
      <c r="ADC261"/>
      <c r="ADD261"/>
      <c r="ADE261"/>
      <c r="ADF261"/>
      <c r="ADG261"/>
      <c r="ADH261"/>
      <c r="ADI261"/>
      <c r="ADJ261"/>
      <c r="ADK261"/>
      <c r="ADL261"/>
      <c r="ADM261"/>
      <c r="ADN261"/>
      <c r="ADO261"/>
      <c r="ADP261"/>
      <c r="ADQ261"/>
      <c r="ADR261"/>
      <c r="ADS261"/>
      <c r="ADT261"/>
      <c r="ADU261"/>
      <c r="ADV261"/>
      <c r="ADW261"/>
      <c r="ADX261"/>
      <c r="ADY261"/>
      <c r="ADZ261"/>
      <c r="AEA261"/>
      <c r="AEB261"/>
      <c r="AEC261"/>
      <c r="AED261"/>
      <c r="AEE261"/>
      <c r="AEF261"/>
      <c r="AEG261"/>
      <c r="AEH261"/>
      <c r="AEI261"/>
      <c r="AEJ261"/>
      <c r="AEK261"/>
      <c r="AEL261"/>
      <c r="AEM261"/>
      <c r="AEN261"/>
      <c r="AEO261"/>
      <c r="AEP261"/>
      <c r="AEQ261"/>
      <c r="AER261"/>
      <c r="AES261"/>
      <c r="AET261"/>
      <c r="AEU261"/>
      <c r="AEV261"/>
      <c r="AEW261"/>
      <c r="AEX261"/>
      <c r="AEY261"/>
      <c r="AEZ261"/>
      <c r="AFA261"/>
      <c r="AFB261"/>
      <c r="AFC261"/>
      <c r="AFD261"/>
      <c r="AFE261"/>
      <c r="AFF261"/>
      <c r="AFG261"/>
      <c r="AFH261"/>
      <c r="AFI261"/>
      <c r="AFJ261"/>
      <c r="AFK261"/>
      <c r="AFL261"/>
      <c r="AFM261"/>
      <c r="AFN261"/>
      <c r="AFO261"/>
      <c r="AFP261"/>
      <c r="AFQ261"/>
      <c r="AFR261"/>
      <c r="AFS261"/>
      <c r="AFT261"/>
      <c r="AFU261"/>
      <c r="AFV261"/>
      <c r="AFW261"/>
      <c r="AFX261"/>
      <c r="AFY261"/>
      <c r="AFZ261"/>
      <c r="AGA261"/>
      <c r="AGB261"/>
      <c r="AGC261"/>
      <c r="AGD261"/>
      <c r="AGE261"/>
      <c r="AGF261"/>
      <c r="AGG261"/>
      <c r="AGH261"/>
      <c r="AGI261"/>
      <c r="AGJ261"/>
      <c r="AGK261"/>
      <c r="AGL261"/>
      <c r="AGM261"/>
      <c r="AGN261"/>
      <c r="AGO261"/>
      <c r="AGP261"/>
      <c r="AGQ261"/>
      <c r="AGR261"/>
      <c r="AGS261"/>
      <c r="AGT261"/>
      <c r="AGU261"/>
      <c r="AGV261"/>
      <c r="AGW261"/>
      <c r="AGX261"/>
      <c r="AGY261"/>
      <c r="AGZ261"/>
      <c r="AHA261"/>
      <c r="AHB261"/>
      <c r="AHC261"/>
      <c r="AHD261"/>
      <c r="AHE261"/>
      <c r="AHF261"/>
      <c r="AHG261"/>
      <c r="AHH261"/>
      <c r="AHI261"/>
      <c r="AHJ261"/>
      <c r="AHK261"/>
      <c r="AHL261"/>
      <c r="AHM261"/>
      <c r="AHN261"/>
      <c r="AHO261"/>
      <c r="AHP261"/>
      <c r="AHQ261"/>
      <c r="AHR261"/>
      <c r="AHS261"/>
      <c r="AHT261"/>
      <c r="AHU261"/>
      <c r="AHV261"/>
      <c r="AHW261"/>
      <c r="AHX261"/>
      <c r="AHY261"/>
      <c r="AHZ261"/>
      <c r="AIA261"/>
      <c r="AIB261"/>
      <c r="AIC261"/>
      <c r="AID261"/>
      <c r="AIE261"/>
      <c r="AIF261"/>
      <c r="AIG261"/>
      <c r="AIH261"/>
      <c r="AII261"/>
      <c r="AIJ261"/>
      <c r="AIK261"/>
      <c r="AIL261"/>
      <c r="AIM261"/>
      <c r="AIN261"/>
      <c r="AIO261"/>
      <c r="AIP261"/>
      <c r="AIQ261"/>
      <c r="AIR261"/>
      <c r="AIS261"/>
      <c r="AIT261"/>
      <c r="AIU261"/>
      <c r="AIV261"/>
      <c r="AIW261"/>
      <c r="AIX261"/>
      <c r="AIY261"/>
      <c r="AIZ261"/>
      <c r="AJA261"/>
      <c r="AJB261"/>
      <c r="AJC261"/>
      <c r="AJD261"/>
      <c r="AJE261"/>
      <c r="AJF261"/>
      <c r="AJG261"/>
      <c r="AJH261"/>
      <c r="AJI261"/>
      <c r="AJJ261"/>
      <c r="AJK261"/>
      <c r="AJL261"/>
      <c r="AJM261"/>
      <c r="AJN261"/>
      <c r="AJO261"/>
      <c r="AJP261"/>
      <c r="AJQ261"/>
      <c r="AJR261"/>
      <c r="AJS261"/>
      <c r="AJT261"/>
      <c r="AJU261"/>
      <c r="AJV261"/>
      <c r="AJW261"/>
      <c r="AJX261"/>
      <c r="AJY261"/>
      <c r="AJZ261"/>
      <c r="AKA261"/>
      <c r="AKB261"/>
      <c r="AKC261"/>
      <c r="AKD261"/>
      <c r="AKE261"/>
      <c r="AKF261"/>
      <c r="AKG261"/>
      <c r="AKH261"/>
      <c r="AKI261"/>
      <c r="AKJ261"/>
      <c r="AKK261"/>
      <c r="AKL261"/>
      <c r="AKM261"/>
      <c r="AKN261"/>
      <c r="AKO261"/>
      <c r="AKP261"/>
      <c r="AKQ261"/>
      <c r="AKR261"/>
      <c r="AKS261"/>
      <c r="AKT261"/>
      <c r="AKU261"/>
      <c r="AKV261"/>
      <c r="AKW261"/>
      <c r="AKX261"/>
      <c r="AKY261"/>
      <c r="AKZ261"/>
      <c r="ALA261"/>
      <c r="ALB261"/>
      <c r="ALC261"/>
      <c r="ALD261"/>
      <c r="ALE261"/>
      <c r="ALF261"/>
      <c r="ALG261"/>
      <c r="ALH261"/>
      <c r="ALI261"/>
      <c r="ALJ261"/>
      <c r="ALK261"/>
      <c r="ALL261"/>
      <c r="ALM261"/>
      <c r="ALN261"/>
      <c r="ALO261"/>
      <c r="ALP261"/>
      <c r="ALQ261"/>
      <c r="ALR261"/>
      <c r="ALS261"/>
      <c r="ALT261"/>
      <c r="ALU261"/>
      <c r="ALV261"/>
      <c r="ALW261"/>
      <c r="ALX261"/>
      <c r="ALY261"/>
      <c r="ALZ261"/>
      <c r="AMA261"/>
      <c r="AMB261"/>
      <c r="AMC261"/>
      <c r="AMD261"/>
      <c r="AME261"/>
      <c r="AMF261"/>
      <c r="AMG261"/>
      <c r="AMH261"/>
      <c r="AMI261"/>
      <c r="AMJ261"/>
      <c r="AMK261"/>
      <c r="AML261"/>
    </row>
    <row r="262" spans="1:1026" ht="22.35" customHeight="1" x14ac:dyDescent="0.2">
      <c r="A262" s="924" t="s">
        <v>354</v>
      </c>
      <c r="B262" s="924"/>
      <c r="C262" s="924"/>
      <c r="D262" s="924"/>
      <c r="E262" s="924"/>
      <c r="F262" s="924"/>
      <c r="G262" s="924"/>
      <c r="H262" s="924"/>
      <c r="I262" s="924"/>
      <c r="J262" s="924"/>
      <c r="K262" s="924"/>
      <c r="L262" s="924"/>
      <c r="M262" s="924"/>
      <c r="N262" s="924"/>
      <c r="O262" s="924"/>
      <c r="P262" s="924"/>
      <c r="Q262" s="924"/>
      <c r="R262" s="924"/>
      <c r="S262" s="924"/>
      <c r="T262" s="924"/>
      <c r="U262" s="924"/>
      <c r="V262" s="924"/>
      <c r="W262" s="924"/>
      <c r="X262" s="924"/>
      <c r="Y262" s="924"/>
      <c r="Z262" s="924"/>
      <c r="AA262" s="924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  <c r="JD262"/>
      <c r="JE262"/>
      <c r="JF262"/>
      <c r="JG262"/>
      <c r="JH262"/>
      <c r="JI262"/>
      <c r="JJ262"/>
      <c r="JK262"/>
      <c r="JL262"/>
      <c r="JM262"/>
      <c r="JN262"/>
      <c r="JO262"/>
      <c r="JP262"/>
      <c r="JQ262"/>
      <c r="JR262"/>
      <c r="JS262"/>
      <c r="JT262"/>
      <c r="JU262"/>
      <c r="JV262"/>
      <c r="JW262"/>
      <c r="JX262"/>
      <c r="JY262"/>
      <c r="JZ262"/>
      <c r="KA262"/>
      <c r="KB262"/>
      <c r="KC262"/>
      <c r="KD262"/>
      <c r="KE262"/>
      <c r="KF262"/>
      <c r="KG262"/>
      <c r="KH262"/>
      <c r="KI262"/>
      <c r="KJ262"/>
      <c r="KK262"/>
      <c r="KL262"/>
      <c r="KM262"/>
      <c r="KN262"/>
      <c r="KO262"/>
      <c r="KP262"/>
      <c r="KQ262"/>
      <c r="KR262"/>
      <c r="KS262"/>
      <c r="KT262"/>
      <c r="KU262"/>
      <c r="KV262"/>
      <c r="KW262"/>
      <c r="KX262"/>
      <c r="KY262"/>
      <c r="KZ262"/>
      <c r="LA262"/>
      <c r="LB262"/>
      <c r="LC262"/>
      <c r="LD262"/>
      <c r="LE262"/>
      <c r="LF262"/>
      <c r="LG262"/>
      <c r="LH262"/>
      <c r="LI262"/>
      <c r="LJ262"/>
      <c r="LK262"/>
      <c r="LL262"/>
      <c r="LM262"/>
      <c r="LN262"/>
      <c r="LO262"/>
      <c r="LP262"/>
      <c r="LQ262"/>
      <c r="LR262"/>
      <c r="LS262"/>
      <c r="LT262"/>
      <c r="LU262"/>
      <c r="LV262"/>
      <c r="LW262"/>
      <c r="LX262"/>
      <c r="LY262"/>
      <c r="LZ262"/>
      <c r="MA262"/>
      <c r="MB262"/>
      <c r="MC262"/>
      <c r="MD262"/>
      <c r="ME262"/>
      <c r="MF262"/>
      <c r="MG262"/>
      <c r="MH262"/>
      <c r="MI262"/>
      <c r="MJ262"/>
      <c r="MK262"/>
      <c r="ML262"/>
      <c r="MM262"/>
      <c r="MN262"/>
      <c r="MO262"/>
      <c r="MP262"/>
      <c r="MQ262"/>
      <c r="MR262"/>
      <c r="MS262"/>
      <c r="MT262"/>
      <c r="MU262"/>
      <c r="MV262"/>
      <c r="MW262"/>
      <c r="MX262"/>
      <c r="MY262"/>
      <c r="MZ262"/>
      <c r="NA262"/>
      <c r="NB262"/>
      <c r="NC262"/>
      <c r="ND262"/>
      <c r="NE262"/>
      <c r="NF262"/>
      <c r="NG262"/>
      <c r="NH262"/>
      <c r="NI262"/>
      <c r="NJ262"/>
      <c r="NK262"/>
      <c r="NL262"/>
      <c r="NM262"/>
      <c r="NN262"/>
      <c r="NO262"/>
      <c r="NP262"/>
      <c r="NQ262"/>
      <c r="NR262"/>
      <c r="NS262"/>
      <c r="NT262"/>
      <c r="NU262"/>
      <c r="NV262"/>
      <c r="NW262"/>
      <c r="NX262"/>
      <c r="NY262"/>
      <c r="NZ262"/>
      <c r="OA262"/>
      <c r="OB262"/>
      <c r="OC262"/>
      <c r="OD262"/>
      <c r="OE262"/>
      <c r="OF262"/>
      <c r="OG262"/>
      <c r="OH262"/>
      <c r="OI262"/>
      <c r="OJ262"/>
      <c r="OK262"/>
      <c r="OL262"/>
      <c r="OM262"/>
      <c r="ON262"/>
      <c r="OO262"/>
      <c r="OP262"/>
      <c r="OQ262"/>
      <c r="OR262"/>
      <c r="OS262"/>
      <c r="OT262"/>
      <c r="OU262"/>
      <c r="OV262"/>
      <c r="OW262"/>
      <c r="OX262"/>
      <c r="OY262"/>
      <c r="OZ262"/>
      <c r="PA262"/>
      <c r="PB262"/>
      <c r="PC262"/>
      <c r="PD262"/>
      <c r="PE262"/>
      <c r="PF262"/>
      <c r="PG262"/>
      <c r="PH262"/>
      <c r="PI262"/>
      <c r="PJ262"/>
      <c r="PK262"/>
      <c r="PL262"/>
      <c r="PM262"/>
      <c r="PN262"/>
      <c r="PO262"/>
      <c r="PP262"/>
      <c r="PQ262"/>
      <c r="PR262"/>
      <c r="PS262"/>
      <c r="PT262"/>
      <c r="PU262"/>
      <c r="PV262"/>
      <c r="PW262"/>
      <c r="PX262"/>
      <c r="PY262"/>
      <c r="PZ262"/>
      <c r="QA262"/>
      <c r="QB262"/>
      <c r="QC262"/>
      <c r="QD262"/>
      <c r="QE262"/>
      <c r="QF262"/>
      <c r="QG262"/>
      <c r="QH262"/>
      <c r="QI262"/>
      <c r="QJ262"/>
      <c r="QK262"/>
      <c r="QL262"/>
      <c r="QM262"/>
      <c r="QN262"/>
      <c r="QO262"/>
      <c r="QP262"/>
      <c r="QQ262"/>
      <c r="QR262"/>
      <c r="QS262"/>
      <c r="QT262"/>
      <c r="QU262"/>
      <c r="QV262"/>
      <c r="QW262"/>
      <c r="QX262"/>
      <c r="QY262"/>
      <c r="QZ262"/>
      <c r="RA262"/>
      <c r="RB262"/>
      <c r="RC262"/>
      <c r="RD262"/>
      <c r="RE262"/>
      <c r="RF262"/>
      <c r="RG262"/>
      <c r="RH262"/>
      <c r="RI262"/>
      <c r="RJ262"/>
      <c r="RK262"/>
      <c r="RL262"/>
      <c r="RM262"/>
      <c r="RN262"/>
      <c r="RO262"/>
      <c r="RP262"/>
      <c r="RQ262"/>
      <c r="RR262"/>
      <c r="RS262"/>
      <c r="RT262"/>
      <c r="RU262"/>
      <c r="RV262"/>
      <c r="RW262"/>
      <c r="RX262"/>
      <c r="RY262"/>
      <c r="RZ262"/>
      <c r="SA262"/>
      <c r="SB262"/>
      <c r="SC262"/>
      <c r="SD262"/>
      <c r="SE262"/>
      <c r="SF262"/>
      <c r="SG262"/>
      <c r="SH262"/>
      <c r="SI262"/>
      <c r="SJ262"/>
      <c r="SK262"/>
      <c r="SL262"/>
      <c r="SM262"/>
      <c r="SN262"/>
      <c r="SO262"/>
      <c r="SP262"/>
      <c r="SQ262"/>
      <c r="SR262"/>
      <c r="SS262"/>
      <c r="ST262"/>
      <c r="SU262"/>
      <c r="SV262"/>
      <c r="SW262"/>
      <c r="SX262"/>
      <c r="SY262"/>
      <c r="SZ262"/>
      <c r="TA262"/>
      <c r="TB262"/>
      <c r="TC262"/>
      <c r="TD262"/>
      <c r="TE262"/>
      <c r="TF262"/>
      <c r="TG262"/>
      <c r="TH262"/>
      <c r="TI262"/>
      <c r="TJ262"/>
      <c r="TK262"/>
      <c r="TL262"/>
      <c r="TM262"/>
      <c r="TN262"/>
      <c r="TO262"/>
      <c r="TP262"/>
      <c r="TQ262"/>
      <c r="TR262"/>
      <c r="TS262"/>
      <c r="TT262"/>
      <c r="TU262"/>
      <c r="TV262"/>
      <c r="TW262"/>
      <c r="TX262"/>
      <c r="TY262"/>
      <c r="TZ262"/>
      <c r="UA262"/>
      <c r="UB262"/>
      <c r="UC262"/>
      <c r="UD262"/>
      <c r="UE262"/>
      <c r="UF262"/>
      <c r="UG262"/>
      <c r="UH262"/>
      <c r="UI262"/>
      <c r="UJ262"/>
      <c r="UK262"/>
      <c r="UL262"/>
      <c r="UM262"/>
      <c r="UN262"/>
      <c r="UO262"/>
      <c r="UP262"/>
      <c r="UQ262"/>
      <c r="UR262"/>
      <c r="US262"/>
      <c r="UT262"/>
      <c r="UU262"/>
      <c r="UV262"/>
      <c r="UW262"/>
      <c r="UX262"/>
      <c r="UY262"/>
      <c r="UZ262"/>
      <c r="VA262"/>
      <c r="VB262"/>
      <c r="VC262"/>
      <c r="VD262"/>
      <c r="VE262"/>
      <c r="VF262"/>
      <c r="VG262"/>
      <c r="VH262"/>
      <c r="VI262"/>
      <c r="VJ262"/>
      <c r="VK262"/>
      <c r="VL262"/>
      <c r="VM262"/>
      <c r="VN262"/>
      <c r="VO262"/>
      <c r="VP262"/>
      <c r="VQ262"/>
      <c r="VR262"/>
      <c r="VS262"/>
      <c r="VT262"/>
      <c r="VU262"/>
      <c r="VV262"/>
      <c r="VW262"/>
      <c r="VX262"/>
      <c r="VY262"/>
      <c r="VZ262"/>
      <c r="WA262"/>
      <c r="WB262"/>
      <c r="WC262"/>
      <c r="WD262"/>
      <c r="WE262"/>
      <c r="WF262"/>
      <c r="WG262"/>
      <c r="WH262"/>
      <c r="WI262"/>
      <c r="WJ262"/>
      <c r="WK262"/>
      <c r="WL262"/>
      <c r="WM262"/>
      <c r="WN262"/>
      <c r="WO262"/>
      <c r="WP262"/>
      <c r="WQ262"/>
      <c r="WR262"/>
      <c r="WS262"/>
      <c r="WT262"/>
      <c r="WU262"/>
      <c r="WV262"/>
      <c r="WW262"/>
      <c r="WX262"/>
      <c r="WY262"/>
      <c r="WZ262"/>
      <c r="XA262"/>
      <c r="XB262"/>
      <c r="XC262"/>
      <c r="XD262"/>
      <c r="XE262"/>
      <c r="XF262"/>
      <c r="XG262"/>
      <c r="XH262"/>
      <c r="XI262"/>
      <c r="XJ262"/>
      <c r="XK262"/>
      <c r="XL262"/>
      <c r="XM262"/>
      <c r="XN262"/>
      <c r="XO262"/>
      <c r="XP262"/>
      <c r="XQ262"/>
      <c r="XR262"/>
      <c r="XS262"/>
      <c r="XT262"/>
      <c r="XU262"/>
      <c r="XV262"/>
      <c r="XW262"/>
      <c r="XX262"/>
      <c r="XY262"/>
      <c r="XZ262"/>
      <c r="YA262"/>
      <c r="YB262"/>
      <c r="YC262"/>
      <c r="YD262"/>
      <c r="YE262"/>
      <c r="YF262"/>
      <c r="YG262"/>
      <c r="YH262"/>
      <c r="YI262"/>
      <c r="YJ262"/>
      <c r="YK262"/>
      <c r="YL262"/>
      <c r="YM262"/>
      <c r="YN262"/>
      <c r="YO262"/>
      <c r="YP262"/>
      <c r="YQ262"/>
      <c r="YR262"/>
      <c r="YS262"/>
      <c r="YT262"/>
      <c r="YU262"/>
      <c r="YV262"/>
      <c r="YW262"/>
      <c r="YX262"/>
      <c r="YY262"/>
      <c r="YZ262"/>
      <c r="ZA262"/>
      <c r="ZB262"/>
      <c r="ZC262"/>
      <c r="ZD262"/>
      <c r="ZE262"/>
      <c r="ZF262"/>
      <c r="ZG262"/>
      <c r="ZH262"/>
      <c r="ZI262"/>
      <c r="ZJ262"/>
      <c r="ZK262"/>
      <c r="ZL262"/>
      <c r="ZM262"/>
      <c r="ZN262"/>
      <c r="ZO262"/>
      <c r="ZP262"/>
      <c r="ZQ262"/>
      <c r="ZR262"/>
      <c r="ZS262"/>
      <c r="ZT262"/>
      <c r="ZU262"/>
      <c r="ZV262"/>
      <c r="ZW262"/>
      <c r="ZX262"/>
      <c r="ZY262"/>
      <c r="ZZ262"/>
      <c r="AAA262"/>
      <c r="AAB262"/>
      <c r="AAC262"/>
      <c r="AAD262"/>
      <c r="AAE262"/>
      <c r="AAF262"/>
      <c r="AAG262"/>
      <c r="AAH262"/>
      <c r="AAI262"/>
      <c r="AAJ262"/>
      <c r="AAK262"/>
      <c r="AAL262"/>
      <c r="AAM262"/>
      <c r="AAN262"/>
      <c r="AAO262"/>
      <c r="AAP262"/>
      <c r="AAQ262"/>
      <c r="AAR262"/>
      <c r="AAS262"/>
      <c r="AAT262"/>
      <c r="AAU262"/>
      <c r="AAV262"/>
      <c r="AAW262"/>
      <c r="AAX262"/>
      <c r="AAY262"/>
      <c r="AAZ262"/>
      <c r="ABA262"/>
      <c r="ABB262"/>
      <c r="ABC262"/>
      <c r="ABD262"/>
      <c r="ABE262"/>
      <c r="ABF262"/>
      <c r="ABG262"/>
      <c r="ABH262"/>
      <c r="ABI262"/>
      <c r="ABJ262"/>
      <c r="ABK262"/>
      <c r="ABL262"/>
      <c r="ABM262"/>
      <c r="ABN262"/>
      <c r="ABO262"/>
      <c r="ABP262"/>
      <c r="ABQ262"/>
      <c r="ABR262"/>
      <c r="ABS262"/>
      <c r="ABT262"/>
      <c r="ABU262"/>
      <c r="ABV262"/>
      <c r="ABW262"/>
      <c r="ABX262"/>
      <c r="ABY262"/>
      <c r="ABZ262"/>
      <c r="ACA262"/>
      <c r="ACB262"/>
      <c r="ACC262"/>
      <c r="ACD262"/>
      <c r="ACE262"/>
      <c r="ACF262"/>
      <c r="ACG262"/>
      <c r="ACH262"/>
      <c r="ACI262"/>
      <c r="ACJ262"/>
      <c r="ACK262"/>
      <c r="ACL262"/>
      <c r="ACM262"/>
      <c r="ACN262"/>
      <c r="ACO262"/>
      <c r="ACP262"/>
      <c r="ACQ262"/>
      <c r="ACR262"/>
      <c r="ACS262"/>
      <c r="ACT262"/>
      <c r="ACU262"/>
      <c r="ACV262"/>
      <c r="ACW262"/>
      <c r="ACX262"/>
      <c r="ACY262"/>
      <c r="ACZ262"/>
      <c r="ADA262"/>
      <c r="ADB262"/>
      <c r="ADC262"/>
      <c r="ADD262"/>
      <c r="ADE262"/>
      <c r="ADF262"/>
      <c r="ADG262"/>
      <c r="ADH262"/>
      <c r="ADI262"/>
      <c r="ADJ262"/>
      <c r="ADK262"/>
      <c r="ADL262"/>
      <c r="ADM262"/>
      <c r="ADN262"/>
      <c r="ADO262"/>
      <c r="ADP262"/>
      <c r="ADQ262"/>
      <c r="ADR262"/>
      <c r="ADS262"/>
      <c r="ADT262"/>
      <c r="ADU262"/>
      <c r="ADV262"/>
      <c r="ADW262"/>
      <c r="ADX262"/>
      <c r="ADY262"/>
      <c r="ADZ262"/>
      <c r="AEA262"/>
      <c r="AEB262"/>
      <c r="AEC262"/>
      <c r="AED262"/>
      <c r="AEE262"/>
      <c r="AEF262"/>
      <c r="AEG262"/>
      <c r="AEH262"/>
      <c r="AEI262"/>
      <c r="AEJ262"/>
      <c r="AEK262"/>
      <c r="AEL262"/>
      <c r="AEM262"/>
      <c r="AEN262"/>
      <c r="AEO262"/>
      <c r="AEP262"/>
      <c r="AEQ262"/>
      <c r="AER262"/>
      <c r="AES262"/>
      <c r="AET262"/>
      <c r="AEU262"/>
      <c r="AEV262"/>
      <c r="AEW262"/>
      <c r="AEX262"/>
      <c r="AEY262"/>
      <c r="AEZ262"/>
      <c r="AFA262"/>
      <c r="AFB262"/>
      <c r="AFC262"/>
      <c r="AFD262"/>
      <c r="AFE262"/>
      <c r="AFF262"/>
      <c r="AFG262"/>
      <c r="AFH262"/>
      <c r="AFI262"/>
      <c r="AFJ262"/>
      <c r="AFK262"/>
      <c r="AFL262"/>
      <c r="AFM262"/>
      <c r="AFN262"/>
      <c r="AFO262"/>
      <c r="AFP262"/>
      <c r="AFQ262"/>
      <c r="AFR262"/>
      <c r="AFS262"/>
      <c r="AFT262"/>
      <c r="AFU262"/>
      <c r="AFV262"/>
      <c r="AFW262"/>
      <c r="AFX262"/>
      <c r="AFY262"/>
      <c r="AFZ262"/>
      <c r="AGA262"/>
      <c r="AGB262"/>
      <c r="AGC262"/>
      <c r="AGD262"/>
      <c r="AGE262"/>
      <c r="AGF262"/>
      <c r="AGG262"/>
      <c r="AGH262"/>
      <c r="AGI262"/>
      <c r="AGJ262"/>
      <c r="AGK262"/>
      <c r="AGL262"/>
      <c r="AGM262"/>
      <c r="AGN262"/>
      <c r="AGO262"/>
      <c r="AGP262"/>
      <c r="AGQ262"/>
      <c r="AGR262"/>
      <c r="AGS262"/>
      <c r="AGT262"/>
      <c r="AGU262"/>
      <c r="AGV262"/>
      <c r="AGW262"/>
      <c r="AGX262"/>
      <c r="AGY262"/>
      <c r="AGZ262"/>
      <c r="AHA262"/>
      <c r="AHB262"/>
      <c r="AHC262"/>
      <c r="AHD262"/>
      <c r="AHE262"/>
      <c r="AHF262"/>
      <c r="AHG262"/>
      <c r="AHH262"/>
      <c r="AHI262"/>
      <c r="AHJ262"/>
      <c r="AHK262"/>
      <c r="AHL262"/>
      <c r="AHM262"/>
      <c r="AHN262"/>
      <c r="AHO262"/>
      <c r="AHP262"/>
      <c r="AHQ262"/>
      <c r="AHR262"/>
      <c r="AHS262"/>
      <c r="AHT262"/>
      <c r="AHU262"/>
      <c r="AHV262"/>
      <c r="AHW262"/>
      <c r="AHX262"/>
      <c r="AHY262"/>
      <c r="AHZ262"/>
      <c r="AIA262"/>
      <c r="AIB262"/>
      <c r="AIC262"/>
      <c r="AID262"/>
      <c r="AIE262"/>
      <c r="AIF262"/>
      <c r="AIG262"/>
      <c r="AIH262"/>
      <c r="AII262"/>
      <c r="AIJ262"/>
      <c r="AIK262"/>
      <c r="AIL262"/>
      <c r="AIM262"/>
      <c r="AIN262"/>
      <c r="AIO262"/>
      <c r="AIP262"/>
      <c r="AIQ262"/>
      <c r="AIR262"/>
      <c r="AIS262"/>
      <c r="AIT262"/>
      <c r="AIU262"/>
      <c r="AIV262"/>
      <c r="AIW262"/>
      <c r="AIX262"/>
      <c r="AIY262"/>
      <c r="AIZ262"/>
      <c r="AJA262"/>
      <c r="AJB262"/>
      <c r="AJC262"/>
      <c r="AJD262"/>
      <c r="AJE262"/>
      <c r="AJF262"/>
      <c r="AJG262"/>
      <c r="AJH262"/>
      <c r="AJI262"/>
      <c r="AJJ262"/>
      <c r="AJK262"/>
      <c r="AJL262"/>
      <c r="AJM262"/>
      <c r="AJN262"/>
      <c r="AJO262"/>
      <c r="AJP262"/>
      <c r="AJQ262"/>
      <c r="AJR262"/>
      <c r="AJS262"/>
      <c r="AJT262"/>
      <c r="AJU262"/>
      <c r="AJV262"/>
      <c r="AJW262"/>
      <c r="AJX262"/>
      <c r="AJY262"/>
      <c r="AJZ262"/>
      <c r="AKA262"/>
      <c r="AKB262"/>
      <c r="AKC262"/>
      <c r="AKD262"/>
      <c r="AKE262"/>
      <c r="AKF262"/>
      <c r="AKG262"/>
      <c r="AKH262"/>
      <c r="AKI262"/>
      <c r="AKJ262"/>
      <c r="AKK262"/>
      <c r="AKL262"/>
      <c r="AKM262"/>
      <c r="AKN262"/>
      <c r="AKO262"/>
      <c r="AKP262"/>
      <c r="AKQ262"/>
      <c r="AKR262"/>
      <c r="AKS262"/>
      <c r="AKT262"/>
      <c r="AKU262"/>
      <c r="AKV262"/>
      <c r="AKW262"/>
      <c r="AKX262"/>
      <c r="AKY262"/>
      <c r="AKZ262"/>
      <c r="ALA262"/>
      <c r="ALB262"/>
      <c r="ALC262"/>
      <c r="ALD262"/>
      <c r="ALE262"/>
      <c r="ALF262"/>
      <c r="ALG262"/>
      <c r="ALH262"/>
      <c r="ALI262"/>
      <c r="ALJ262"/>
      <c r="ALK262"/>
      <c r="ALL262"/>
      <c r="ALM262"/>
      <c r="ALN262"/>
      <c r="ALO262"/>
      <c r="ALP262"/>
      <c r="ALQ262"/>
      <c r="ALR262"/>
      <c r="ALS262"/>
      <c r="ALT262"/>
      <c r="ALU262"/>
      <c r="ALV262"/>
      <c r="ALW262"/>
      <c r="ALX262"/>
      <c r="ALY262"/>
      <c r="ALZ262"/>
      <c r="AMA262"/>
      <c r="AMB262"/>
      <c r="AMC262"/>
      <c r="AMD262"/>
      <c r="AME262"/>
      <c r="AMF262"/>
      <c r="AMG262"/>
      <c r="AMH262"/>
      <c r="AMI262"/>
      <c r="AMJ262"/>
      <c r="AMK262"/>
      <c r="AML262"/>
    </row>
    <row r="263" spans="1:1026" ht="14.25" customHeight="1" x14ac:dyDescent="0.2">
      <c r="A263" s="925" t="s">
        <v>386</v>
      </c>
      <c r="B263" s="925"/>
      <c r="C263" s="925"/>
      <c r="D263" s="925"/>
      <c r="E263" s="925"/>
      <c r="F263" s="925"/>
      <c r="G263" s="925"/>
      <c r="H263" s="925"/>
      <c r="I263" s="925"/>
      <c r="J263" s="925"/>
      <c r="K263" s="925"/>
      <c r="L263" s="925"/>
      <c r="M263" s="925"/>
      <c r="N263" s="925"/>
      <c r="O263" s="925"/>
      <c r="P263" s="925"/>
      <c r="Q263" s="925"/>
      <c r="R263" s="925"/>
      <c r="S263" s="925"/>
      <c r="T263" s="925"/>
      <c r="U263" s="925"/>
      <c r="V263" s="925"/>
      <c r="W263" s="925"/>
      <c r="X263" s="925"/>
      <c r="Y263" s="925"/>
      <c r="Z263" s="925"/>
      <c r="AA263" s="925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  <c r="JD263"/>
      <c r="JE263"/>
      <c r="JF263"/>
      <c r="JG263"/>
      <c r="JH263"/>
      <c r="JI263"/>
      <c r="JJ263"/>
      <c r="JK263"/>
      <c r="JL263"/>
      <c r="JM263"/>
      <c r="JN263"/>
      <c r="JO263"/>
      <c r="JP263"/>
      <c r="JQ263"/>
      <c r="JR263"/>
      <c r="JS263"/>
      <c r="JT263"/>
      <c r="JU263"/>
      <c r="JV263"/>
      <c r="JW263"/>
      <c r="JX263"/>
      <c r="JY263"/>
      <c r="JZ263"/>
      <c r="KA263"/>
      <c r="KB263"/>
      <c r="KC263"/>
      <c r="KD263"/>
      <c r="KE263"/>
      <c r="KF263"/>
      <c r="KG263"/>
      <c r="KH263"/>
      <c r="KI263"/>
      <c r="KJ263"/>
      <c r="KK263"/>
      <c r="KL263"/>
      <c r="KM263"/>
      <c r="KN263"/>
      <c r="KO263"/>
      <c r="KP263"/>
      <c r="KQ263"/>
      <c r="KR263"/>
      <c r="KS263"/>
      <c r="KT263"/>
      <c r="KU263"/>
      <c r="KV263"/>
      <c r="KW263"/>
      <c r="KX263"/>
      <c r="KY263"/>
      <c r="KZ263"/>
      <c r="LA263"/>
      <c r="LB263"/>
      <c r="LC263"/>
      <c r="LD263"/>
      <c r="LE263"/>
      <c r="LF263"/>
      <c r="LG263"/>
      <c r="LH263"/>
      <c r="LI263"/>
      <c r="LJ263"/>
      <c r="LK263"/>
      <c r="LL263"/>
      <c r="LM263"/>
      <c r="LN263"/>
      <c r="LO263"/>
      <c r="LP263"/>
      <c r="LQ263"/>
      <c r="LR263"/>
      <c r="LS263"/>
      <c r="LT263"/>
      <c r="LU263"/>
      <c r="LV263"/>
      <c r="LW263"/>
      <c r="LX263"/>
      <c r="LY263"/>
      <c r="LZ263"/>
      <c r="MA263"/>
      <c r="MB263"/>
      <c r="MC263"/>
      <c r="MD263"/>
      <c r="ME263"/>
      <c r="MF263"/>
      <c r="MG263"/>
      <c r="MH263"/>
      <c r="MI263"/>
      <c r="MJ263"/>
      <c r="MK263"/>
      <c r="ML263"/>
      <c r="MM263"/>
      <c r="MN263"/>
      <c r="MO263"/>
      <c r="MP263"/>
      <c r="MQ263"/>
      <c r="MR263"/>
      <c r="MS263"/>
      <c r="MT263"/>
      <c r="MU263"/>
      <c r="MV263"/>
      <c r="MW263"/>
      <c r="MX263"/>
      <c r="MY263"/>
      <c r="MZ263"/>
      <c r="NA263"/>
      <c r="NB263"/>
      <c r="NC263"/>
      <c r="ND263"/>
      <c r="NE263"/>
      <c r="NF263"/>
      <c r="NG263"/>
      <c r="NH263"/>
      <c r="NI263"/>
      <c r="NJ263"/>
      <c r="NK263"/>
      <c r="NL263"/>
      <c r="NM263"/>
      <c r="NN263"/>
      <c r="NO263"/>
      <c r="NP263"/>
      <c r="NQ263"/>
      <c r="NR263"/>
      <c r="NS263"/>
      <c r="NT263"/>
      <c r="NU263"/>
      <c r="NV263"/>
      <c r="NW263"/>
      <c r="NX263"/>
      <c r="NY263"/>
      <c r="NZ263"/>
      <c r="OA263"/>
      <c r="OB263"/>
      <c r="OC263"/>
      <c r="OD263"/>
      <c r="OE263"/>
      <c r="OF263"/>
      <c r="OG263"/>
      <c r="OH263"/>
      <c r="OI263"/>
      <c r="OJ263"/>
      <c r="OK263"/>
      <c r="OL263"/>
      <c r="OM263"/>
      <c r="ON263"/>
      <c r="OO263"/>
      <c r="OP263"/>
      <c r="OQ263"/>
      <c r="OR263"/>
      <c r="OS263"/>
      <c r="OT263"/>
      <c r="OU263"/>
      <c r="OV263"/>
      <c r="OW263"/>
      <c r="OX263"/>
      <c r="OY263"/>
      <c r="OZ263"/>
      <c r="PA263"/>
      <c r="PB263"/>
      <c r="PC263"/>
      <c r="PD263"/>
      <c r="PE263"/>
      <c r="PF263"/>
      <c r="PG263"/>
      <c r="PH263"/>
      <c r="PI263"/>
      <c r="PJ263"/>
      <c r="PK263"/>
      <c r="PL263"/>
      <c r="PM263"/>
      <c r="PN263"/>
      <c r="PO263"/>
      <c r="PP263"/>
      <c r="PQ263"/>
      <c r="PR263"/>
      <c r="PS263"/>
      <c r="PT263"/>
      <c r="PU263"/>
      <c r="PV263"/>
      <c r="PW263"/>
      <c r="PX263"/>
      <c r="PY263"/>
      <c r="PZ263"/>
      <c r="QA263"/>
      <c r="QB263"/>
      <c r="QC263"/>
      <c r="QD263"/>
      <c r="QE263"/>
      <c r="QF263"/>
      <c r="QG263"/>
      <c r="QH263"/>
      <c r="QI263"/>
      <c r="QJ263"/>
      <c r="QK263"/>
      <c r="QL263"/>
      <c r="QM263"/>
      <c r="QN263"/>
      <c r="QO263"/>
      <c r="QP263"/>
      <c r="QQ263"/>
      <c r="QR263"/>
      <c r="QS263"/>
      <c r="QT263"/>
      <c r="QU263"/>
      <c r="QV263"/>
      <c r="QW263"/>
      <c r="QX263"/>
      <c r="QY263"/>
      <c r="QZ263"/>
      <c r="RA263"/>
      <c r="RB263"/>
      <c r="RC263"/>
      <c r="RD263"/>
      <c r="RE263"/>
      <c r="RF263"/>
      <c r="RG263"/>
      <c r="RH263"/>
      <c r="RI263"/>
      <c r="RJ263"/>
      <c r="RK263"/>
      <c r="RL263"/>
      <c r="RM263"/>
      <c r="RN263"/>
      <c r="RO263"/>
      <c r="RP263"/>
      <c r="RQ263"/>
      <c r="RR263"/>
      <c r="RS263"/>
      <c r="RT263"/>
      <c r="RU263"/>
      <c r="RV263"/>
      <c r="RW263"/>
      <c r="RX263"/>
      <c r="RY263"/>
      <c r="RZ263"/>
      <c r="SA263"/>
      <c r="SB263"/>
      <c r="SC263"/>
      <c r="SD263"/>
      <c r="SE263"/>
      <c r="SF263"/>
      <c r="SG263"/>
      <c r="SH263"/>
      <c r="SI263"/>
      <c r="SJ263"/>
      <c r="SK263"/>
      <c r="SL263"/>
      <c r="SM263"/>
      <c r="SN263"/>
      <c r="SO263"/>
      <c r="SP263"/>
      <c r="SQ263"/>
      <c r="SR263"/>
      <c r="SS263"/>
      <c r="ST263"/>
      <c r="SU263"/>
      <c r="SV263"/>
      <c r="SW263"/>
      <c r="SX263"/>
      <c r="SY263"/>
      <c r="SZ263"/>
      <c r="TA263"/>
      <c r="TB263"/>
      <c r="TC263"/>
      <c r="TD263"/>
      <c r="TE263"/>
      <c r="TF263"/>
      <c r="TG263"/>
      <c r="TH263"/>
      <c r="TI263"/>
      <c r="TJ263"/>
      <c r="TK263"/>
      <c r="TL263"/>
      <c r="TM263"/>
      <c r="TN263"/>
      <c r="TO263"/>
      <c r="TP263"/>
      <c r="TQ263"/>
      <c r="TR263"/>
      <c r="TS263"/>
      <c r="TT263"/>
      <c r="TU263"/>
      <c r="TV263"/>
      <c r="TW263"/>
      <c r="TX263"/>
      <c r="TY263"/>
      <c r="TZ263"/>
      <c r="UA263"/>
      <c r="UB263"/>
      <c r="UC263"/>
      <c r="UD263"/>
      <c r="UE263"/>
      <c r="UF263"/>
      <c r="UG263"/>
      <c r="UH263"/>
      <c r="UI263"/>
      <c r="UJ263"/>
      <c r="UK263"/>
      <c r="UL263"/>
      <c r="UM263"/>
      <c r="UN263"/>
      <c r="UO263"/>
      <c r="UP263"/>
      <c r="UQ263"/>
      <c r="UR263"/>
      <c r="US263"/>
      <c r="UT263"/>
      <c r="UU263"/>
      <c r="UV263"/>
      <c r="UW263"/>
      <c r="UX263"/>
      <c r="UY263"/>
      <c r="UZ263"/>
      <c r="VA263"/>
      <c r="VB263"/>
      <c r="VC263"/>
      <c r="VD263"/>
      <c r="VE263"/>
      <c r="VF263"/>
      <c r="VG263"/>
      <c r="VH263"/>
      <c r="VI263"/>
      <c r="VJ263"/>
      <c r="VK263"/>
      <c r="VL263"/>
      <c r="VM263"/>
      <c r="VN263"/>
      <c r="VO263"/>
      <c r="VP263"/>
      <c r="VQ263"/>
      <c r="VR263"/>
      <c r="VS263"/>
      <c r="VT263"/>
      <c r="VU263"/>
      <c r="VV263"/>
      <c r="VW263"/>
      <c r="VX263"/>
      <c r="VY263"/>
      <c r="VZ263"/>
      <c r="WA263"/>
      <c r="WB263"/>
      <c r="WC263"/>
      <c r="WD263"/>
      <c r="WE263"/>
      <c r="WF263"/>
      <c r="WG263"/>
      <c r="WH263"/>
      <c r="WI263"/>
      <c r="WJ263"/>
      <c r="WK263"/>
      <c r="WL263"/>
      <c r="WM263"/>
      <c r="WN263"/>
      <c r="WO263"/>
      <c r="WP263"/>
      <c r="WQ263"/>
      <c r="WR263"/>
      <c r="WS263"/>
      <c r="WT263"/>
      <c r="WU263"/>
      <c r="WV263"/>
      <c r="WW263"/>
      <c r="WX263"/>
      <c r="WY263"/>
      <c r="WZ263"/>
      <c r="XA263"/>
      <c r="XB263"/>
      <c r="XC263"/>
      <c r="XD263"/>
      <c r="XE263"/>
      <c r="XF263"/>
      <c r="XG263"/>
      <c r="XH263"/>
      <c r="XI263"/>
      <c r="XJ263"/>
      <c r="XK263"/>
      <c r="XL263"/>
      <c r="XM263"/>
      <c r="XN263"/>
      <c r="XO263"/>
      <c r="XP263"/>
      <c r="XQ263"/>
      <c r="XR263"/>
      <c r="XS263"/>
      <c r="XT263"/>
      <c r="XU263"/>
      <c r="XV263"/>
      <c r="XW263"/>
      <c r="XX263"/>
      <c r="XY263"/>
      <c r="XZ263"/>
      <c r="YA263"/>
      <c r="YB263"/>
      <c r="YC263"/>
      <c r="YD263"/>
      <c r="YE263"/>
      <c r="YF263"/>
      <c r="YG263"/>
      <c r="YH263"/>
      <c r="YI263"/>
      <c r="YJ263"/>
      <c r="YK263"/>
      <c r="YL263"/>
      <c r="YM263"/>
      <c r="YN263"/>
      <c r="YO263"/>
      <c r="YP263"/>
      <c r="YQ263"/>
      <c r="YR263"/>
      <c r="YS263"/>
      <c r="YT263"/>
      <c r="YU263"/>
      <c r="YV263"/>
      <c r="YW263"/>
      <c r="YX263"/>
      <c r="YY263"/>
      <c r="YZ263"/>
      <c r="ZA263"/>
      <c r="ZB263"/>
      <c r="ZC263"/>
      <c r="ZD263"/>
      <c r="ZE263"/>
      <c r="ZF263"/>
      <c r="ZG263"/>
      <c r="ZH263"/>
      <c r="ZI263"/>
      <c r="ZJ263"/>
      <c r="ZK263"/>
      <c r="ZL263"/>
      <c r="ZM263"/>
      <c r="ZN263"/>
      <c r="ZO263"/>
      <c r="ZP263"/>
      <c r="ZQ263"/>
      <c r="ZR263"/>
      <c r="ZS263"/>
      <c r="ZT263"/>
      <c r="ZU263"/>
      <c r="ZV263"/>
      <c r="ZW263"/>
      <c r="ZX263"/>
      <c r="ZY263"/>
      <c r="ZZ263"/>
      <c r="AAA263"/>
      <c r="AAB263"/>
      <c r="AAC263"/>
      <c r="AAD263"/>
      <c r="AAE263"/>
      <c r="AAF263"/>
      <c r="AAG263"/>
      <c r="AAH263"/>
      <c r="AAI263"/>
      <c r="AAJ263"/>
      <c r="AAK263"/>
      <c r="AAL263"/>
      <c r="AAM263"/>
      <c r="AAN263"/>
      <c r="AAO263"/>
      <c r="AAP263"/>
      <c r="AAQ263"/>
      <c r="AAR263"/>
      <c r="AAS263"/>
      <c r="AAT263"/>
      <c r="AAU263"/>
      <c r="AAV263"/>
      <c r="AAW263"/>
      <c r="AAX263"/>
      <c r="AAY263"/>
      <c r="AAZ263"/>
      <c r="ABA263"/>
      <c r="ABB263"/>
      <c r="ABC263"/>
      <c r="ABD263"/>
      <c r="ABE263"/>
      <c r="ABF263"/>
      <c r="ABG263"/>
      <c r="ABH263"/>
      <c r="ABI263"/>
      <c r="ABJ263"/>
      <c r="ABK263"/>
      <c r="ABL263"/>
      <c r="ABM263"/>
      <c r="ABN263"/>
      <c r="ABO263"/>
      <c r="ABP263"/>
      <c r="ABQ263"/>
      <c r="ABR263"/>
      <c r="ABS263"/>
      <c r="ABT263"/>
      <c r="ABU263"/>
      <c r="ABV263"/>
      <c r="ABW263"/>
      <c r="ABX263"/>
      <c r="ABY263"/>
      <c r="ABZ263"/>
      <c r="ACA263"/>
      <c r="ACB263"/>
      <c r="ACC263"/>
      <c r="ACD263"/>
      <c r="ACE263"/>
      <c r="ACF263"/>
      <c r="ACG263"/>
      <c r="ACH263"/>
      <c r="ACI263"/>
      <c r="ACJ263"/>
      <c r="ACK263"/>
      <c r="ACL263"/>
      <c r="ACM263"/>
      <c r="ACN263"/>
      <c r="ACO263"/>
      <c r="ACP263"/>
      <c r="ACQ263"/>
      <c r="ACR263"/>
      <c r="ACS263"/>
      <c r="ACT263"/>
      <c r="ACU263"/>
      <c r="ACV263"/>
      <c r="ACW263"/>
      <c r="ACX263"/>
      <c r="ACY263"/>
      <c r="ACZ263"/>
      <c r="ADA263"/>
      <c r="ADB263"/>
      <c r="ADC263"/>
      <c r="ADD263"/>
      <c r="ADE263"/>
      <c r="ADF263"/>
      <c r="ADG263"/>
      <c r="ADH263"/>
      <c r="ADI263"/>
      <c r="ADJ263"/>
      <c r="ADK263"/>
      <c r="ADL263"/>
      <c r="ADM263"/>
      <c r="ADN263"/>
      <c r="ADO263"/>
      <c r="ADP263"/>
      <c r="ADQ263"/>
      <c r="ADR263"/>
      <c r="ADS263"/>
      <c r="ADT263"/>
      <c r="ADU263"/>
      <c r="ADV263"/>
      <c r="ADW263"/>
      <c r="ADX263"/>
      <c r="ADY263"/>
      <c r="ADZ263"/>
      <c r="AEA263"/>
      <c r="AEB263"/>
      <c r="AEC263"/>
      <c r="AED263"/>
      <c r="AEE263"/>
      <c r="AEF263"/>
      <c r="AEG263"/>
      <c r="AEH263"/>
      <c r="AEI263"/>
      <c r="AEJ263"/>
      <c r="AEK263"/>
      <c r="AEL263"/>
      <c r="AEM263"/>
      <c r="AEN263"/>
      <c r="AEO263"/>
      <c r="AEP263"/>
      <c r="AEQ263"/>
      <c r="AER263"/>
      <c r="AES263"/>
      <c r="AET263"/>
      <c r="AEU263"/>
      <c r="AEV263"/>
      <c r="AEW263"/>
      <c r="AEX263"/>
      <c r="AEY263"/>
      <c r="AEZ263"/>
      <c r="AFA263"/>
      <c r="AFB263"/>
      <c r="AFC263"/>
      <c r="AFD263"/>
      <c r="AFE263"/>
      <c r="AFF263"/>
      <c r="AFG263"/>
      <c r="AFH263"/>
      <c r="AFI263"/>
      <c r="AFJ263"/>
      <c r="AFK263"/>
      <c r="AFL263"/>
      <c r="AFM263"/>
      <c r="AFN263"/>
      <c r="AFO263"/>
      <c r="AFP263"/>
      <c r="AFQ263"/>
      <c r="AFR263"/>
      <c r="AFS263"/>
      <c r="AFT263"/>
      <c r="AFU263"/>
      <c r="AFV263"/>
      <c r="AFW263"/>
      <c r="AFX263"/>
      <c r="AFY263"/>
      <c r="AFZ263"/>
      <c r="AGA263"/>
      <c r="AGB263"/>
      <c r="AGC263"/>
      <c r="AGD263"/>
      <c r="AGE263"/>
      <c r="AGF263"/>
      <c r="AGG263"/>
      <c r="AGH263"/>
      <c r="AGI263"/>
      <c r="AGJ263"/>
      <c r="AGK263"/>
      <c r="AGL263"/>
      <c r="AGM263"/>
      <c r="AGN263"/>
      <c r="AGO263"/>
      <c r="AGP263"/>
      <c r="AGQ263"/>
      <c r="AGR263"/>
      <c r="AGS263"/>
      <c r="AGT263"/>
      <c r="AGU263"/>
      <c r="AGV263"/>
      <c r="AGW263"/>
      <c r="AGX263"/>
      <c r="AGY263"/>
      <c r="AGZ263"/>
      <c r="AHA263"/>
      <c r="AHB263"/>
      <c r="AHC263"/>
      <c r="AHD263"/>
      <c r="AHE263"/>
      <c r="AHF263"/>
      <c r="AHG263"/>
      <c r="AHH263"/>
      <c r="AHI263"/>
      <c r="AHJ263"/>
      <c r="AHK263"/>
      <c r="AHL263"/>
      <c r="AHM263"/>
      <c r="AHN263"/>
      <c r="AHO263"/>
      <c r="AHP263"/>
      <c r="AHQ263"/>
      <c r="AHR263"/>
      <c r="AHS263"/>
      <c r="AHT263"/>
      <c r="AHU263"/>
      <c r="AHV263"/>
      <c r="AHW263"/>
      <c r="AHX263"/>
      <c r="AHY263"/>
      <c r="AHZ263"/>
      <c r="AIA263"/>
      <c r="AIB263"/>
      <c r="AIC263"/>
      <c r="AID263"/>
      <c r="AIE263"/>
      <c r="AIF263"/>
      <c r="AIG263"/>
      <c r="AIH263"/>
      <c r="AII263"/>
      <c r="AIJ263"/>
      <c r="AIK263"/>
      <c r="AIL263"/>
      <c r="AIM263"/>
      <c r="AIN263"/>
      <c r="AIO263"/>
      <c r="AIP263"/>
      <c r="AIQ263"/>
      <c r="AIR263"/>
      <c r="AIS263"/>
      <c r="AIT263"/>
      <c r="AIU263"/>
      <c r="AIV263"/>
      <c r="AIW263"/>
      <c r="AIX263"/>
      <c r="AIY263"/>
      <c r="AIZ263"/>
      <c r="AJA263"/>
      <c r="AJB263"/>
      <c r="AJC263"/>
      <c r="AJD263"/>
      <c r="AJE263"/>
      <c r="AJF263"/>
      <c r="AJG263"/>
      <c r="AJH263"/>
      <c r="AJI263"/>
      <c r="AJJ263"/>
      <c r="AJK263"/>
      <c r="AJL263"/>
      <c r="AJM263"/>
      <c r="AJN263"/>
      <c r="AJO263"/>
      <c r="AJP263"/>
      <c r="AJQ263"/>
      <c r="AJR263"/>
      <c r="AJS263"/>
      <c r="AJT263"/>
      <c r="AJU263"/>
      <c r="AJV263"/>
      <c r="AJW263"/>
      <c r="AJX263"/>
      <c r="AJY263"/>
      <c r="AJZ263"/>
      <c r="AKA263"/>
      <c r="AKB263"/>
      <c r="AKC263"/>
      <c r="AKD263"/>
      <c r="AKE263"/>
      <c r="AKF263"/>
      <c r="AKG263"/>
      <c r="AKH263"/>
      <c r="AKI263"/>
      <c r="AKJ263"/>
      <c r="AKK263"/>
      <c r="AKL263"/>
      <c r="AKM263"/>
      <c r="AKN263"/>
      <c r="AKO263"/>
      <c r="AKP263"/>
      <c r="AKQ263"/>
      <c r="AKR263"/>
      <c r="AKS263"/>
      <c r="AKT263"/>
      <c r="AKU263"/>
      <c r="AKV263"/>
      <c r="AKW263"/>
      <c r="AKX263"/>
      <c r="AKY263"/>
      <c r="AKZ263"/>
      <c r="ALA263"/>
      <c r="ALB263"/>
      <c r="ALC263"/>
      <c r="ALD263"/>
      <c r="ALE263"/>
      <c r="ALF263"/>
      <c r="ALG263"/>
      <c r="ALH263"/>
      <c r="ALI263"/>
      <c r="ALJ263"/>
      <c r="ALK263"/>
      <c r="ALL263"/>
      <c r="ALM263"/>
      <c r="ALN263"/>
      <c r="ALO263"/>
      <c r="ALP263"/>
      <c r="ALQ263"/>
      <c r="ALR263"/>
      <c r="ALS263"/>
      <c r="ALT263"/>
      <c r="ALU263"/>
      <c r="ALV263"/>
      <c r="ALW263"/>
      <c r="ALX263"/>
      <c r="ALY263"/>
      <c r="ALZ263"/>
      <c r="AMA263"/>
      <c r="AMB263"/>
      <c r="AMC263"/>
      <c r="AMD263"/>
      <c r="AME263"/>
      <c r="AMF263"/>
      <c r="AMG263"/>
      <c r="AMH263"/>
      <c r="AMI263"/>
      <c r="AMJ263"/>
      <c r="AMK263"/>
      <c r="AML263"/>
    </row>
    <row r="264" spans="1:1026" ht="21.6" customHeight="1" x14ac:dyDescent="0.2"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  <c r="JH264"/>
      <c r="JI264"/>
      <c r="JJ264"/>
      <c r="JK264"/>
      <c r="JL264"/>
      <c r="JM264"/>
      <c r="JN264"/>
      <c r="JO264"/>
      <c r="JP264"/>
      <c r="JQ264"/>
      <c r="JR264"/>
      <c r="JS264"/>
      <c r="JT264"/>
      <c r="JU264"/>
      <c r="JV264"/>
      <c r="JW264"/>
      <c r="JX264"/>
      <c r="JY264"/>
      <c r="JZ264"/>
      <c r="KA264"/>
      <c r="KB264"/>
      <c r="KC264"/>
      <c r="KD264"/>
      <c r="KE264"/>
      <c r="KF264"/>
      <c r="KG264"/>
      <c r="KH264"/>
      <c r="KI264"/>
      <c r="KJ264"/>
      <c r="KK264"/>
      <c r="KL264"/>
      <c r="KM264"/>
      <c r="KN264"/>
      <c r="KO264"/>
      <c r="KP264"/>
      <c r="KQ264"/>
      <c r="KR264"/>
      <c r="KS264"/>
      <c r="KT264"/>
      <c r="KU264"/>
      <c r="KV264"/>
      <c r="KW264"/>
      <c r="KX264"/>
      <c r="KY264"/>
      <c r="KZ264"/>
      <c r="LA264"/>
      <c r="LB264"/>
      <c r="LC264"/>
      <c r="LD264"/>
      <c r="LE264"/>
      <c r="LF264"/>
      <c r="LG264"/>
      <c r="LH264"/>
      <c r="LI264"/>
      <c r="LJ264"/>
      <c r="LK264"/>
      <c r="LL264"/>
      <c r="LM264"/>
      <c r="LN264"/>
      <c r="LO264"/>
      <c r="LP264"/>
      <c r="LQ264"/>
      <c r="LR264"/>
      <c r="LS264"/>
      <c r="LT264"/>
      <c r="LU264"/>
      <c r="LV264"/>
      <c r="LW264"/>
      <c r="LX264"/>
      <c r="LY264"/>
      <c r="LZ264"/>
      <c r="MA264"/>
      <c r="MB264"/>
      <c r="MC264"/>
      <c r="MD264"/>
      <c r="ME264"/>
      <c r="MF264"/>
      <c r="MG264"/>
      <c r="MH264"/>
      <c r="MI264"/>
      <c r="MJ264"/>
      <c r="MK264"/>
      <c r="ML264"/>
      <c r="MM264"/>
      <c r="MN264"/>
      <c r="MO264"/>
      <c r="MP264"/>
      <c r="MQ264"/>
      <c r="MR264"/>
      <c r="MS264"/>
      <c r="MT264"/>
      <c r="MU264"/>
      <c r="MV264"/>
      <c r="MW264"/>
      <c r="MX264"/>
      <c r="MY264"/>
      <c r="MZ264"/>
      <c r="NA264"/>
      <c r="NB264"/>
      <c r="NC264"/>
      <c r="ND264"/>
      <c r="NE264"/>
      <c r="NF264"/>
      <c r="NG264"/>
      <c r="NH264"/>
      <c r="NI264"/>
      <c r="NJ264"/>
      <c r="NK264"/>
      <c r="NL264"/>
      <c r="NM264"/>
      <c r="NN264"/>
      <c r="NO264"/>
      <c r="NP264"/>
      <c r="NQ264"/>
      <c r="NR264"/>
      <c r="NS264"/>
      <c r="NT264"/>
      <c r="NU264"/>
      <c r="NV264"/>
      <c r="NW264"/>
      <c r="NX264"/>
      <c r="NY264"/>
      <c r="NZ264"/>
      <c r="OA264"/>
      <c r="OB264"/>
      <c r="OC264"/>
      <c r="OD264"/>
      <c r="OE264"/>
      <c r="OF264"/>
      <c r="OG264"/>
      <c r="OH264"/>
      <c r="OI264"/>
      <c r="OJ264"/>
      <c r="OK264"/>
      <c r="OL264"/>
      <c r="OM264"/>
      <c r="ON264"/>
      <c r="OO264"/>
      <c r="OP264"/>
      <c r="OQ264"/>
      <c r="OR264"/>
      <c r="OS264"/>
      <c r="OT264"/>
      <c r="OU264"/>
      <c r="OV264"/>
      <c r="OW264"/>
      <c r="OX264"/>
      <c r="OY264"/>
      <c r="OZ264"/>
      <c r="PA264"/>
      <c r="PB264"/>
      <c r="PC264"/>
      <c r="PD264"/>
      <c r="PE264"/>
      <c r="PF264"/>
      <c r="PG264"/>
      <c r="PH264"/>
      <c r="PI264"/>
      <c r="PJ264"/>
      <c r="PK264"/>
      <c r="PL264"/>
      <c r="PM264"/>
      <c r="PN264"/>
      <c r="PO264"/>
      <c r="PP264"/>
      <c r="PQ264"/>
      <c r="PR264"/>
      <c r="PS264"/>
      <c r="PT264"/>
      <c r="PU264"/>
      <c r="PV264"/>
      <c r="PW264"/>
      <c r="PX264"/>
      <c r="PY264"/>
      <c r="PZ264"/>
      <c r="QA264"/>
      <c r="QB264"/>
      <c r="QC264"/>
      <c r="QD264"/>
      <c r="QE264"/>
      <c r="QF264"/>
      <c r="QG264"/>
      <c r="QH264"/>
      <c r="QI264"/>
      <c r="QJ264"/>
      <c r="QK264"/>
      <c r="QL264"/>
      <c r="QM264"/>
      <c r="QN264"/>
      <c r="QO264"/>
      <c r="QP264"/>
      <c r="QQ264"/>
      <c r="QR264"/>
      <c r="QS264"/>
      <c r="QT264"/>
      <c r="QU264"/>
      <c r="QV264"/>
      <c r="QW264"/>
      <c r="QX264"/>
      <c r="QY264"/>
      <c r="QZ264"/>
      <c r="RA264"/>
      <c r="RB264"/>
      <c r="RC264"/>
      <c r="RD264"/>
      <c r="RE264"/>
      <c r="RF264"/>
      <c r="RG264"/>
      <c r="RH264"/>
      <c r="RI264"/>
      <c r="RJ264"/>
      <c r="RK264"/>
      <c r="RL264"/>
      <c r="RM264"/>
      <c r="RN264"/>
      <c r="RO264"/>
      <c r="RP264"/>
      <c r="RQ264"/>
      <c r="RR264"/>
      <c r="RS264"/>
      <c r="RT264"/>
      <c r="RU264"/>
      <c r="RV264"/>
      <c r="RW264"/>
      <c r="RX264"/>
      <c r="RY264"/>
      <c r="RZ264"/>
      <c r="SA264"/>
      <c r="SB264"/>
      <c r="SC264"/>
      <c r="SD264"/>
      <c r="SE264"/>
      <c r="SF264"/>
      <c r="SG264"/>
      <c r="SH264"/>
      <c r="SI264"/>
      <c r="SJ264"/>
      <c r="SK264"/>
      <c r="SL264"/>
      <c r="SM264"/>
      <c r="SN264"/>
      <c r="SO264"/>
      <c r="SP264"/>
      <c r="SQ264"/>
      <c r="SR264"/>
      <c r="SS264"/>
      <c r="ST264"/>
      <c r="SU264"/>
      <c r="SV264"/>
      <c r="SW264"/>
      <c r="SX264"/>
      <c r="SY264"/>
      <c r="SZ264"/>
      <c r="TA264"/>
      <c r="TB264"/>
      <c r="TC264"/>
      <c r="TD264"/>
      <c r="TE264"/>
      <c r="TF264"/>
      <c r="TG264"/>
      <c r="TH264"/>
      <c r="TI264"/>
      <c r="TJ264"/>
      <c r="TK264"/>
      <c r="TL264"/>
      <c r="TM264"/>
      <c r="TN264"/>
      <c r="TO264"/>
      <c r="TP264"/>
      <c r="TQ264"/>
      <c r="TR264"/>
      <c r="TS264"/>
      <c r="TT264"/>
      <c r="TU264"/>
      <c r="TV264"/>
      <c r="TW264"/>
      <c r="TX264"/>
      <c r="TY264"/>
      <c r="TZ264"/>
      <c r="UA264"/>
      <c r="UB264"/>
      <c r="UC264"/>
      <c r="UD264"/>
      <c r="UE264"/>
      <c r="UF264"/>
      <c r="UG264"/>
      <c r="UH264"/>
      <c r="UI264"/>
      <c r="UJ264"/>
      <c r="UK264"/>
      <c r="UL264"/>
      <c r="UM264"/>
      <c r="UN264"/>
      <c r="UO264"/>
      <c r="UP264"/>
      <c r="UQ264"/>
      <c r="UR264"/>
      <c r="US264"/>
      <c r="UT264"/>
      <c r="UU264"/>
      <c r="UV264"/>
      <c r="UW264"/>
      <c r="UX264"/>
      <c r="UY264"/>
      <c r="UZ264"/>
      <c r="VA264"/>
      <c r="VB264"/>
      <c r="VC264"/>
      <c r="VD264"/>
      <c r="VE264"/>
      <c r="VF264"/>
      <c r="VG264"/>
      <c r="VH264"/>
      <c r="VI264"/>
      <c r="VJ264"/>
      <c r="VK264"/>
      <c r="VL264"/>
      <c r="VM264"/>
      <c r="VN264"/>
      <c r="VO264"/>
      <c r="VP264"/>
      <c r="VQ264"/>
      <c r="VR264"/>
      <c r="VS264"/>
      <c r="VT264"/>
      <c r="VU264"/>
      <c r="VV264"/>
      <c r="VW264"/>
      <c r="VX264"/>
      <c r="VY264"/>
      <c r="VZ264"/>
      <c r="WA264"/>
      <c r="WB264"/>
      <c r="WC264"/>
      <c r="WD264"/>
      <c r="WE264"/>
      <c r="WF264"/>
      <c r="WG264"/>
      <c r="WH264"/>
      <c r="WI264"/>
      <c r="WJ264"/>
      <c r="WK264"/>
      <c r="WL264"/>
      <c r="WM264"/>
      <c r="WN264"/>
      <c r="WO264"/>
      <c r="WP264"/>
      <c r="WQ264"/>
      <c r="WR264"/>
      <c r="WS264"/>
      <c r="WT264"/>
      <c r="WU264"/>
      <c r="WV264"/>
      <c r="WW264"/>
      <c r="WX264"/>
      <c r="WY264"/>
      <c r="WZ264"/>
      <c r="XA264"/>
      <c r="XB264"/>
      <c r="XC264"/>
      <c r="XD264"/>
      <c r="XE264"/>
      <c r="XF264"/>
      <c r="XG264"/>
      <c r="XH264"/>
      <c r="XI264"/>
      <c r="XJ264"/>
      <c r="XK264"/>
      <c r="XL264"/>
      <c r="XM264"/>
      <c r="XN264"/>
      <c r="XO264"/>
      <c r="XP264"/>
      <c r="XQ264"/>
      <c r="XR264"/>
      <c r="XS264"/>
      <c r="XT264"/>
      <c r="XU264"/>
      <c r="XV264"/>
      <c r="XW264"/>
      <c r="XX264"/>
      <c r="XY264"/>
      <c r="XZ264"/>
      <c r="YA264"/>
      <c r="YB264"/>
      <c r="YC264"/>
      <c r="YD264"/>
      <c r="YE264"/>
      <c r="YF264"/>
      <c r="YG264"/>
      <c r="YH264"/>
      <c r="YI264"/>
      <c r="YJ264"/>
      <c r="YK264"/>
      <c r="YL264"/>
      <c r="YM264"/>
      <c r="YN264"/>
      <c r="YO264"/>
      <c r="YP264"/>
      <c r="YQ264"/>
      <c r="YR264"/>
      <c r="YS264"/>
      <c r="YT264"/>
      <c r="YU264"/>
      <c r="YV264"/>
      <c r="YW264"/>
      <c r="YX264"/>
      <c r="YY264"/>
      <c r="YZ264"/>
      <c r="ZA264"/>
      <c r="ZB264"/>
      <c r="ZC264"/>
      <c r="ZD264"/>
      <c r="ZE264"/>
      <c r="ZF264"/>
      <c r="ZG264"/>
      <c r="ZH264"/>
      <c r="ZI264"/>
      <c r="ZJ264"/>
      <c r="ZK264"/>
      <c r="ZL264"/>
      <c r="ZM264"/>
      <c r="ZN264"/>
      <c r="ZO264"/>
      <c r="ZP264"/>
      <c r="ZQ264"/>
      <c r="ZR264"/>
      <c r="ZS264"/>
      <c r="ZT264"/>
      <c r="ZU264"/>
      <c r="ZV264"/>
      <c r="ZW264"/>
      <c r="ZX264"/>
      <c r="ZY264"/>
      <c r="ZZ264"/>
      <c r="AAA264"/>
      <c r="AAB264"/>
      <c r="AAC264"/>
      <c r="AAD264"/>
      <c r="AAE264"/>
      <c r="AAF264"/>
      <c r="AAG264"/>
      <c r="AAH264"/>
      <c r="AAI264"/>
      <c r="AAJ264"/>
      <c r="AAK264"/>
      <c r="AAL264"/>
      <c r="AAM264"/>
      <c r="AAN264"/>
      <c r="AAO264"/>
      <c r="AAP264"/>
      <c r="AAQ264"/>
      <c r="AAR264"/>
      <c r="AAS264"/>
      <c r="AAT264"/>
      <c r="AAU264"/>
      <c r="AAV264"/>
      <c r="AAW264"/>
      <c r="AAX264"/>
      <c r="AAY264"/>
      <c r="AAZ264"/>
      <c r="ABA264"/>
      <c r="ABB264"/>
      <c r="ABC264"/>
      <c r="ABD264"/>
      <c r="ABE264"/>
      <c r="ABF264"/>
      <c r="ABG264"/>
      <c r="ABH264"/>
      <c r="ABI264"/>
      <c r="ABJ264"/>
      <c r="ABK264"/>
      <c r="ABL264"/>
      <c r="ABM264"/>
      <c r="ABN264"/>
      <c r="ABO264"/>
      <c r="ABP264"/>
      <c r="ABQ264"/>
      <c r="ABR264"/>
      <c r="ABS264"/>
      <c r="ABT264"/>
      <c r="ABU264"/>
      <c r="ABV264"/>
      <c r="ABW264"/>
      <c r="ABX264"/>
      <c r="ABY264"/>
      <c r="ABZ264"/>
      <c r="ACA264"/>
      <c r="ACB264"/>
      <c r="ACC264"/>
      <c r="ACD264"/>
      <c r="ACE264"/>
      <c r="ACF264"/>
      <c r="ACG264"/>
      <c r="ACH264"/>
      <c r="ACI264"/>
      <c r="ACJ264"/>
      <c r="ACK264"/>
      <c r="ACL264"/>
      <c r="ACM264"/>
      <c r="ACN264"/>
      <c r="ACO264"/>
      <c r="ACP264"/>
      <c r="ACQ264"/>
      <c r="ACR264"/>
      <c r="ACS264"/>
      <c r="ACT264"/>
      <c r="ACU264"/>
      <c r="ACV264"/>
      <c r="ACW264"/>
      <c r="ACX264"/>
      <c r="ACY264"/>
      <c r="ACZ264"/>
      <c r="ADA264"/>
      <c r="ADB264"/>
      <c r="ADC264"/>
      <c r="ADD264"/>
      <c r="ADE264"/>
      <c r="ADF264"/>
      <c r="ADG264"/>
      <c r="ADH264"/>
      <c r="ADI264"/>
      <c r="ADJ264"/>
      <c r="ADK264"/>
      <c r="ADL264"/>
      <c r="ADM264"/>
      <c r="ADN264"/>
      <c r="ADO264"/>
      <c r="ADP264"/>
      <c r="ADQ264"/>
      <c r="ADR264"/>
      <c r="ADS264"/>
      <c r="ADT264"/>
      <c r="ADU264"/>
      <c r="ADV264"/>
      <c r="ADW264"/>
      <c r="ADX264"/>
      <c r="ADY264"/>
      <c r="ADZ264"/>
      <c r="AEA264"/>
      <c r="AEB264"/>
      <c r="AEC264"/>
      <c r="AED264"/>
      <c r="AEE264"/>
      <c r="AEF264"/>
      <c r="AEG264"/>
      <c r="AEH264"/>
      <c r="AEI264"/>
      <c r="AEJ264"/>
      <c r="AEK264"/>
      <c r="AEL264"/>
      <c r="AEM264"/>
      <c r="AEN264"/>
      <c r="AEO264"/>
      <c r="AEP264"/>
      <c r="AEQ264"/>
      <c r="AER264"/>
      <c r="AES264"/>
      <c r="AET264"/>
      <c r="AEU264"/>
      <c r="AEV264"/>
      <c r="AEW264"/>
      <c r="AEX264"/>
      <c r="AEY264"/>
      <c r="AEZ264"/>
      <c r="AFA264"/>
      <c r="AFB264"/>
      <c r="AFC264"/>
      <c r="AFD264"/>
      <c r="AFE264"/>
      <c r="AFF264"/>
      <c r="AFG264"/>
      <c r="AFH264"/>
      <c r="AFI264"/>
      <c r="AFJ264"/>
      <c r="AFK264"/>
      <c r="AFL264"/>
      <c r="AFM264"/>
      <c r="AFN264"/>
      <c r="AFO264"/>
      <c r="AFP264"/>
      <c r="AFQ264"/>
      <c r="AFR264"/>
      <c r="AFS264"/>
      <c r="AFT264"/>
      <c r="AFU264"/>
      <c r="AFV264"/>
      <c r="AFW264"/>
      <c r="AFX264"/>
      <c r="AFY264"/>
      <c r="AFZ264"/>
      <c r="AGA264"/>
      <c r="AGB264"/>
      <c r="AGC264"/>
      <c r="AGD264"/>
      <c r="AGE264"/>
      <c r="AGF264"/>
      <c r="AGG264"/>
      <c r="AGH264"/>
      <c r="AGI264"/>
      <c r="AGJ264"/>
      <c r="AGK264"/>
      <c r="AGL264"/>
      <c r="AGM264"/>
      <c r="AGN264"/>
      <c r="AGO264"/>
      <c r="AGP264"/>
      <c r="AGQ264"/>
      <c r="AGR264"/>
      <c r="AGS264"/>
      <c r="AGT264"/>
      <c r="AGU264"/>
      <c r="AGV264"/>
      <c r="AGW264"/>
      <c r="AGX264"/>
      <c r="AGY264"/>
      <c r="AGZ264"/>
      <c r="AHA264"/>
      <c r="AHB264"/>
      <c r="AHC264"/>
      <c r="AHD264"/>
      <c r="AHE264"/>
      <c r="AHF264"/>
      <c r="AHG264"/>
      <c r="AHH264"/>
      <c r="AHI264"/>
      <c r="AHJ264"/>
      <c r="AHK264"/>
      <c r="AHL264"/>
      <c r="AHM264"/>
      <c r="AHN264"/>
      <c r="AHO264"/>
      <c r="AHP264"/>
      <c r="AHQ264"/>
      <c r="AHR264"/>
      <c r="AHS264"/>
      <c r="AHT264"/>
      <c r="AHU264"/>
      <c r="AHV264"/>
      <c r="AHW264"/>
      <c r="AHX264"/>
      <c r="AHY264"/>
      <c r="AHZ264"/>
      <c r="AIA264"/>
      <c r="AIB264"/>
      <c r="AIC264"/>
      <c r="AID264"/>
      <c r="AIE264"/>
      <c r="AIF264"/>
      <c r="AIG264"/>
      <c r="AIH264"/>
      <c r="AII264"/>
      <c r="AIJ264"/>
      <c r="AIK264"/>
      <c r="AIL264"/>
      <c r="AIM264"/>
      <c r="AIN264"/>
      <c r="AIO264"/>
      <c r="AIP264"/>
      <c r="AIQ264"/>
      <c r="AIR264"/>
      <c r="AIS264"/>
      <c r="AIT264"/>
      <c r="AIU264"/>
      <c r="AIV264"/>
      <c r="AIW264"/>
      <c r="AIX264"/>
      <c r="AIY264"/>
      <c r="AIZ264"/>
      <c r="AJA264"/>
      <c r="AJB264"/>
      <c r="AJC264"/>
      <c r="AJD264"/>
      <c r="AJE264"/>
      <c r="AJF264"/>
      <c r="AJG264"/>
      <c r="AJH264"/>
      <c r="AJI264"/>
      <c r="AJJ264"/>
      <c r="AJK264"/>
      <c r="AJL264"/>
      <c r="AJM264"/>
      <c r="AJN264"/>
      <c r="AJO264"/>
      <c r="AJP264"/>
      <c r="AJQ264"/>
      <c r="AJR264"/>
      <c r="AJS264"/>
      <c r="AJT264"/>
      <c r="AJU264"/>
      <c r="AJV264"/>
      <c r="AJW264"/>
      <c r="AJX264"/>
      <c r="AJY264"/>
      <c r="AJZ264"/>
      <c r="AKA264"/>
      <c r="AKB264"/>
      <c r="AKC264"/>
      <c r="AKD264"/>
      <c r="AKE264"/>
      <c r="AKF264"/>
      <c r="AKG264"/>
      <c r="AKH264"/>
      <c r="AKI264"/>
      <c r="AKJ264"/>
      <c r="AKK264"/>
      <c r="AKL264"/>
      <c r="AKM264"/>
      <c r="AKN264"/>
      <c r="AKO264"/>
      <c r="AKP264"/>
      <c r="AKQ264"/>
      <c r="AKR264"/>
      <c r="AKS264"/>
      <c r="AKT264"/>
      <c r="AKU264"/>
      <c r="AKV264"/>
      <c r="AKW264"/>
      <c r="AKX264"/>
      <c r="AKY264"/>
      <c r="AKZ264"/>
      <c r="ALA264"/>
      <c r="ALB264"/>
      <c r="ALC264"/>
      <c r="ALD264"/>
      <c r="ALE264"/>
      <c r="ALF264"/>
      <c r="ALG264"/>
      <c r="ALH264"/>
      <c r="ALI264"/>
      <c r="ALJ264"/>
      <c r="ALK264"/>
      <c r="ALL264"/>
      <c r="ALM264"/>
      <c r="ALN264"/>
      <c r="ALO264"/>
      <c r="ALP264"/>
      <c r="ALQ264"/>
      <c r="ALR264"/>
      <c r="ALS264"/>
      <c r="ALT264"/>
      <c r="ALU264"/>
      <c r="ALV264"/>
      <c r="ALW264"/>
      <c r="ALX264"/>
      <c r="ALY264"/>
      <c r="ALZ264"/>
      <c r="AMA264"/>
      <c r="AMB264"/>
      <c r="AMC264"/>
      <c r="AMD264"/>
      <c r="AME264"/>
      <c r="AMF264"/>
      <c r="AMG264"/>
      <c r="AMH264"/>
      <c r="AMI264"/>
      <c r="AMJ264"/>
      <c r="AMK264"/>
      <c r="AML264"/>
    </row>
    <row r="265" spans="1:1026" ht="14.25" customHeight="1" x14ac:dyDescent="0.2">
      <c r="B265" s="772"/>
      <c r="C265" s="789"/>
      <c r="D265" s="789"/>
      <c r="E265" s="789"/>
      <c r="F265" s="789"/>
      <c r="G265" s="789"/>
      <c r="H265" s="789"/>
      <c r="I265" s="789"/>
      <c r="J265" s="789"/>
      <c r="K265" s="789"/>
      <c r="L265" s="789"/>
      <c r="M265" s="789"/>
      <c r="N265" s="789"/>
      <c r="O265" s="789"/>
      <c r="P265" s="789"/>
      <c r="Q265" s="789"/>
      <c r="R265" s="789"/>
      <c r="S265" s="789"/>
      <c r="T265" s="789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  <c r="JD265"/>
      <c r="JE265"/>
      <c r="JF265"/>
      <c r="JG265"/>
      <c r="JH265"/>
      <c r="JI265"/>
      <c r="JJ265"/>
      <c r="JK265"/>
      <c r="JL265"/>
      <c r="JM265"/>
      <c r="JN265"/>
      <c r="JO265"/>
      <c r="JP265"/>
      <c r="JQ265"/>
      <c r="JR265"/>
      <c r="JS265"/>
      <c r="JT265"/>
      <c r="JU265"/>
      <c r="JV265"/>
      <c r="JW265"/>
      <c r="JX265"/>
      <c r="JY265"/>
      <c r="JZ265"/>
      <c r="KA265"/>
      <c r="KB265"/>
      <c r="KC265"/>
      <c r="KD265"/>
      <c r="KE265"/>
      <c r="KF265"/>
      <c r="KG265"/>
      <c r="KH265"/>
      <c r="KI265"/>
      <c r="KJ265"/>
      <c r="KK265"/>
      <c r="KL265"/>
      <c r="KM265"/>
      <c r="KN265"/>
      <c r="KO265"/>
      <c r="KP265"/>
      <c r="KQ265"/>
      <c r="KR265"/>
      <c r="KS265"/>
      <c r="KT265"/>
      <c r="KU265"/>
      <c r="KV265"/>
      <c r="KW265"/>
      <c r="KX265"/>
      <c r="KY265"/>
      <c r="KZ265"/>
      <c r="LA265"/>
      <c r="LB265"/>
      <c r="LC265"/>
      <c r="LD265"/>
      <c r="LE265"/>
      <c r="LF265"/>
      <c r="LG265"/>
      <c r="LH265"/>
      <c r="LI265"/>
      <c r="LJ265"/>
      <c r="LK265"/>
      <c r="LL265"/>
      <c r="LM265"/>
      <c r="LN265"/>
      <c r="LO265"/>
      <c r="LP265"/>
      <c r="LQ265"/>
      <c r="LR265"/>
      <c r="LS265"/>
      <c r="LT265"/>
      <c r="LU265"/>
      <c r="LV265"/>
      <c r="LW265"/>
      <c r="LX265"/>
      <c r="LY265"/>
      <c r="LZ265"/>
      <c r="MA265"/>
      <c r="MB265"/>
      <c r="MC265"/>
      <c r="MD265"/>
      <c r="ME265"/>
      <c r="MF265"/>
      <c r="MG265"/>
      <c r="MH265"/>
      <c r="MI265"/>
      <c r="MJ265"/>
      <c r="MK265"/>
      <c r="ML265"/>
      <c r="MM265"/>
      <c r="MN265"/>
      <c r="MO265"/>
      <c r="MP265"/>
      <c r="MQ265"/>
      <c r="MR265"/>
      <c r="MS265"/>
      <c r="MT265"/>
      <c r="MU265"/>
      <c r="MV265"/>
      <c r="MW265"/>
      <c r="MX265"/>
      <c r="MY265"/>
      <c r="MZ265"/>
      <c r="NA265"/>
      <c r="NB265"/>
      <c r="NC265"/>
      <c r="ND265"/>
      <c r="NE265"/>
      <c r="NF265"/>
      <c r="NG265"/>
      <c r="NH265"/>
      <c r="NI265"/>
      <c r="NJ265"/>
      <c r="NK265"/>
      <c r="NL265"/>
      <c r="NM265"/>
      <c r="NN265"/>
      <c r="NO265"/>
      <c r="NP265"/>
      <c r="NQ265"/>
      <c r="NR265"/>
      <c r="NS265"/>
      <c r="NT265"/>
      <c r="NU265"/>
      <c r="NV265"/>
      <c r="NW265"/>
      <c r="NX265"/>
      <c r="NY265"/>
      <c r="NZ265"/>
      <c r="OA265"/>
      <c r="OB265"/>
      <c r="OC265"/>
      <c r="OD265"/>
      <c r="OE265"/>
      <c r="OF265"/>
      <c r="OG265"/>
      <c r="OH265"/>
      <c r="OI265"/>
      <c r="OJ265"/>
      <c r="OK265"/>
      <c r="OL265"/>
      <c r="OM265"/>
      <c r="ON265"/>
      <c r="OO265"/>
      <c r="OP265"/>
      <c r="OQ265"/>
      <c r="OR265"/>
      <c r="OS265"/>
      <c r="OT265"/>
      <c r="OU265"/>
      <c r="OV265"/>
      <c r="OW265"/>
      <c r="OX265"/>
      <c r="OY265"/>
      <c r="OZ265"/>
      <c r="PA265"/>
      <c r="PB265"/>
      <c r="PC265"/>
      <c r="PD265"/>
      <c r="PE265"/>
      <c r="PF265"/>
      <c r="PG265"/>
      <c r="PH265"/>
      <c r="PI265"/>
      <c r="PJ265"/>
      <c r="PK265"/>
      <c r="PL265"/>
      <c r="PM265"/>
      <c r="PN265"/>
      <c r="PO265"/>
      <c r="PP265"/>
      <c r="PQ265"/>
      <c r="PR265"/>
      <c r="PS265"/>
      <c r="PT265"/>
      <c r="PU265"/>
      <c r="PV265"/>
      <c r="PW265"/>
      <c r="PX265"/>
      <c r="PY265"/>
      <c r="PZ265"/>
      <c r="QA265"/>
      <c r="QB265"/>
      <c r="QC265"/>
      <c r="QD265"/>
      <c r="QE265"/>
      <c r="QF265"/>
      <c r="QG265"/>
      <c r="QH265"/>
      <c r="QI265"/>
      <c r="QJ265"/>
      <c r="QK265"/>
      <c r="QL265"/>
      <c r="QM265"/>
      <c r="QN265"/>
      <c r="QO265"/>
      <c r="QP265"/>
      <c r="QQ265"/>
      <c r="QR265"/>
      <c r="QS265"/>
      <c r="QT265"/>
      <c r="QU265"/>
      <c r="QV265"/>
      <c r="QW265"/>
      <c r="QX265"/>
      <c r="QY265"/>
      <c r="QZ265"/>
      <c r="RA265"/>
      <c r="RB265"/>
      <c r="RC265"/>
      <c r="RD265"/>
      <c r="RE265"/>
      <c r="RF265"/>
      <c r="RG265"/>
      <c r="RH265"/>
      <c r="RI265"/>
      <c r="RJ265"/>
      <c r="RK265"/>
      <c r="RL265"/>
      <c r="RM265"/>
      <c r="RN265"/>
      <c r="RO265"/>
      <c r="RP265"/>
      <c r="RQ265"/>
      <c r="RR265"/>
      <c r="RS265"/>
      <c r="RT265"/>
      <c r="RU265"/>
      <c r="RV265"/>
      <c r="RW265"/>
      <c r="RX265"/>
      <c r="RY265"/>
      <c r="RZ265"/>
      <c r="SA265"/>
      <c r="SB265"/>
      <c r="SC265"/>
      <c r="SD265"/>
      <c r="SE265"/>
      <c r="SF265"/>
      <c r="SG265"/>
      <c r="SH265"/>
      <c r="SI265"/>
      <c r="SJ265"/>
      <c r="SK265"/>
      <c r="SL265"/>
      <c r="SM265"/>
      <c r="SN265"/>
      <c r="SO265"/>
      <c r="SP265"/>
      <c r="SQ265"/>
      <c r="SR265"/>
      <c r="SS265"/>
      <c r="ST265"/>
      <c r="SU265"/>
      <c r="SV265"/>
      <c r="SW265"/>
      <c r="SX265"/>
      <c r="SY265"/>
      <c r="SZ265"/>
      <c r="TA265"/>
      <c r="TB265"/>
      <c r="TC265"/>
      <c r="TD265"/>
      <c r="TE265"/>
      <c r="TF265"/>
      <c r="TG265"/>
      <c r="TH265"/>
      <c r="TI265"/>
      <c r="TJ265"/>
      <c r="TK265"/>
      <c r="TL265"/>
      <c r="TM265"/>
      <c r="TN265"/>
      <c r="TO265"/>
      <c r="TP265"/>
      <c r="TQ265"/>
      <c r="TR265"/>
      <c r="TS265"/>
      <c r="TT265"/>
      <c r="TU265"/>
      <c r="TV265"/>
      <c r="TW265"/>
      <c r="TX265"/>
      <c r="TY265"/>
      <c r="TZ265"/>
      <c r="UA265"/>
      <c r="UB265"/>
      <c r="UC265"/>
      <c r="UD265"/>
      <c r="UE265"/>
      <c r="UF265"/>
      <c r="UG265"/>
      <c r="UH265"/>
      <c r="UI265"/>
      <c r="UJ265"/>
      <c r="UK265"/>
      <c r="UL265"/>
      <c r="UM265"/>
      <c r="UN265"/>
      <c r="UO265"/>
      <c r="UP265"/>
      <c r="UQ265"/>
      <c r="UR265"/>
      <c r="US265"/>
      <c r="UT265"/>
      <c r="UU265"/>
      <c r="UV265"/>
      <c r="UW265"/>
      <c r="UX265"/>
      <c r="UY265"/>
      <c r="UZ265"/>
      <c r="VA265"/>
      <c r="VB265"/>
      <c r="VC265"/>
      <c r="VD265"/>
      <c r="VE265"/>
      <c r="VF265"/>
      <c r="VG265"/>
      <c r="VH265"/>
      <c r="VI265"/>
      <c r="VJ265"/>
      <c r="VK265"/>
      <c r="VL265"/>
      <c r="VM265"/>
      <c r="VN265"/>
      <c r="VO265"/>
      <c r="VP265"/>
      <c r="VQ265"/>
      <c r="VR265"/>
      <c r="VS265"/>
      <c r="VT265"/>
      <c r="VU265"/>
      <c r="VV265"/>
      <c r="VW265"/>
      <c r="VX265"/>
      <c r="VY265"/>
      <c r="VZ265"/>
      <c r="WA265"/>
      <c r="WB265"/>
      <c r="WC265"/>
      <c r="WD265"/>
      <c r="WE265"/>
      <c r="WF265"/>
      <c r="WG265"/>
      <c r="WH265"/>
      <c r="WI265"/>
      <c r="WJ265"/>
      <c r="WK265"/>
      <c r="WL265"/>
      <c r="WM265"/>
      <c r="WN265"/>
      <c r="WO265"/>
      <c r="WP265"/>
      <c r="WQ265"/>
      <c r="WR265"/>
      <c r="WS265"/>
      <c r="WT265"/>
      <c r="WU265"/>
      <c r="WV265"/>
      <c r="WW265"/>
      <c r="WX265"/>
      <c r="WY265"/>
      <c r="WZ265"/>
      <c r="XA265"/>
      <c r="XB265"/>
      <c r="XC265"/>
      <c r="XD265"/>
      <c r="XE265"/>
      <c r="XF265"/>
      <c r="XG265"/>
      <c r="XH265"/>
      <c r="XI265"/>
      <c r="XJ265"/>
      <c r="XK265"/>
      <c r="XL265"/>
      <c r="XM265"/>
      <c r="XN265"/>
      <c r="XO265"/>
      <c r="XP265"/>
      <c r="XQ265"/>
      <c r="XR265"/>
      <c r="XS265"/>
      <c r="XT265"/>
      <c r="XU265"/>
      <c r="XV265"/>
      <c r="XW265"/>
      <c r="XX265"/>
      <c r="XY265"/>
      <c r="XZ265"/>
      <c r="YA265"/>
      <c r="YB265"/>
      <c r="YC265"/>
      <c r="YD265"/>
      <c r="YE265"/>
      <c r="YF265"/>
      <c r="YG265"/>
      <c r="YH265"/>
      <c r="YI265"/>
      <c r="YJ265"/>
      <c r="YK265"/>
      <c r="YL265"/>
      <c r="YM265"/>
      <c r="YN265"/>
      <c r="YO265"/>
      <c r="YP265"/>
      <c r="YQ265"/>
      <c r="YR265"/>
      <c r="YS265"/>
      <c r="YT265"/>
      <c r="YU265"/>
      <c r="YV265"/>
      <c r="YW265"/>
      <c r="YX265"/>
      <c r="YY265"/>
      <c r="YZ265"/>
      <c r="ZA265"/>
      <c r="ZB265"/>
      <c r="ZC265"/>
      <c r="ZD265"/>
      <c r="ZE265"/>
      <c r="ZF265"/>
      <c r="ZG265"/>
      <c r="ZH265"/>
      <c r="ZI265"/>
      <c r="ZJ265"/>
      <c r="ZK265"/>
      <c r="ZL265"/>
      <c r="ZM265"/>
      <c r="ZN265"/>
      <c r="ZO265"/>
      <c r="ZP265"/>
      <c r="ZQ265"/>
      <c r="ZR265"/>
      <c r="ZS265"/>
      <c r="ZT265"/>
      <c r="ZU265"/>
      <c r="ZV265"/>
      <c r="ZW265"/>
      <c r="ZX265"/>
      <c r="ZY265"/>
      <c r="ZZ265"/>
      <c r="AAA265"/>
      <c r="AAB265"/>
      <c r="AAC265"/>
      <c r="AAD265"/>
      <c r="AAE265"/>
      <c r="AAF265"/>
      <c r="AAG265"/>
      <c r="AAH265"/>
      <c r="AAI265"/>
      <c r="AAJ265"/>
      <c r="AAK265"/>
      <c r="AAL265"/>
      <c r="AAM265"/>
      <c r="AAN265"/>
      <c r="AAO265"/>
      <c r="AAP265"/>
      <c r="AAQ265"/>
      <c r="AAR265"/>
      <c r="AAS265"/>
      <c r="AAT265"/>
      <c r="AAU265"/>
      <c r="AAV265"/>
      <c r="AAW265"/>
      <c r="AAX265"/>
      <c r="AAY265"/>
      <c r="AAZ265"/>
      <c r="ABA265"/>
      <c r="ABB265"/>
      <c r="ABC265"/>
      <c r="ABD265"/>
      <c r="ABE265"/>
      <c r="ABF265"/>
      <c r="ABG265"/>
      <c r="ABH265"/>
      <c r="ABI265"/>
      <c r="ABJ265"/>
      <c r="ABK265"/>
      <c r="ABL265"/>
      <c r="ABM265"/>
      <c r="ABN265"/>
      <c r="ABO265"/>
      <c r="ABP265"/>
      <c r="ABQ265"/>
      <c r="ABR265"/>
      <c r="ABS265"/>
      <c r="ABT265"/>
      <c r="ABU265"/>
      <c r="ABV265"/>
      <c r="ABW265"/>
      <c r="ABX265"/>
      <c r="ABY265"/>
      <c r="ABZ265"/>
      <c r="ACA265"/>
      <c r="ACB265"/>
      <c r="ACC265"/>
      <c r="ACD265"/>
      <c r="ACE265"/>
      <c r="ACF265"/>
      <c r="ACG265"/>
      <c r="ACH265"/>
      <c r="ACI265"/>
      <c r="ACJ265"/>
      <c r="ACK265"/>
      <c r="ACL265"/>
      <c r="ACM265"/>
      <c r="ACN265"/>
      <c r="ACO265"/>
      <c r="ACP265"/>
      <c r="ACQ265"/>
      <c r="ACR265"/>
      <c r="ACS265"/>
      <c r="ACT265"/>
      <c r="ACU265"/>
      <c r="ACV265"/>
      <c r="ACW265"/>
      <c r="ACX265"/>
      <c r="ACY265"/>
      <c r="ACZ265"/>
      <c r="ADA265"/>
      <c r="ADB265"/>
      <c r="ADC265"/>
      <c r="ADD265"/>
      <c r="ADE265"/>
      <c r="ADF265"/>
      <c r="ADG265"/>
      <c r="ADH265"/>
      <c r="ADI265"/>
      <c r="ADJ265"/>
      <c r="ADK265"/>
      <c r="ADL265"/>
      <c r="ADM265"/>
      <c r="ADN265"/>
      <c r="ADO265"/>
      <c r="ADP265"/>
      <c r="ADQ265"/>
      <c r="ADR265"/>
      <c r="ADS265"/>
      <c r="ADT265"/>
      <c r="ADU265"/>
      <c r="ADV265"/>
      <c r="ADW265"/>
      <c r="ADX265"/>
      <c r="ADY265"/>
      <c r="ADZ265"/>
      <c r="AEA265"/>
      <c r="AEB265"/>
      <c r="AEC265"/>
      <c r="AED265"/>
      <c r="AEE265"/>
      <c r="AEF265"/>
      <c r="AEG265"/>
      <c r="AEH265"/>
      <c r="AEI265"/>
      <c r="AEJ265"/>
      <c r="AEK265"/>
      <c r="AEL265"/>
      <c r="AEM265"/>
      <c r="AEN265"/>
      <c r="AEO265"/>
      <c r="AEP265"/>
      <c r="AEQ265"/>
      <c r="AER265"/>
      <c r="AES265"/>
      <c r="AET265"/>
      <c r="AEU265"/>
      <c r="AEV265"/>
      <c r="AEW265"/>
      <c r="AEX265"/>
      <c r="AEY265"/>
      <c r="AEZ265"/>
      <c r="AFA265"/>
      <c r="AFB265"/>
      <c r="AFC265"/>
      <c r="AFD265"/>
      <c r="AFE265"/>
      <c r="AFF265"/>
      <c r="AFG265"/>
      <c r="AFH265"/>
      <c r="AFI265"/>
      <c r="AFJ265"/>
      <c r="AFK265"/>
      <c r="AFL265"/>
      <c r="AFM265"/>
      <c r="AFN265"/>
      <c r="AFO265"/>
      <c r="AFP265"/>
      <c r="AFQ265"/>
      <c r="AFR265"/>
      <c r="AFS265"/>
      <c r="AFT265"/>
      <c r="AFU265"/>
      <c r="AFV265"/>
      <c r="AFW265"/>
      <c r="AFX265"/>
      <c r="AFY265"/>
      <c r="AFZ265"/>
      <c r="AGA265"/>
      <c r="AGB265"/>
      <c r="AGC265"/>
      <c r="AGD265"/>
      <c r="AGE265"/>
      <c r="AGF265"/>
      <c r="AGG265"/>
      <c r="AGH265"/>
      <c r="AGI265"/>
      <c r="AGJ265"/>
      <c r="AGK265"/>
      <c r="AGL265"/>
      <c r="AGM265"/>
      <c r="AGN265"/>
      <c r="AGO265"/>
      <c r="AGP265"/>
      <c r="AGQ265"/>
      <c r="AGR265"/>
      <c r="AGS265"/>
      <c r="AGT265"/>
      <c r="AGU265"/>
      <c r="AGV265"/>
      <c r="AGW265"/>
      <c r="AGX265"/>
      <c r="AGY265"/>
      <c r="AGZ265"/>
      <c r="AHA265"/>
      <c r="AHB265"/>
      <c r="AHC265"/>
      <c r="AHD265"/>
      <c r="AHE265"/>
      <c r="AHF265"/>
      <c r="AHG265"/>
      <c r="AHH265"/>
      <c r="AHI265"/>
      <c r="AHJ265"/>
      <c r="AHK265"/>
      <c r="AHL265"/>
      <c r="AHM265"/>
      <c r="AHN265"/>
      <c r="AHO265"/>
      <c r="AHP265"/>
      <c r="AHQ265"/>
      <c r="AHR265"/>
      <c r="AHS265"/>
      <c r="AHT265"/>
      <c r="AHU265"/>
      <c r="AHV265"/>
      <c r="AHW265"/>
      <c r="AHX265"/>
      <c r="AHY265"/>
      <c r="AHZ265"/>
      <c r="AIA265"/>
      <c r="AIB265"/>
      <c r="AIC265"/>
      <c r="AID265"/>
      <c r="AIE265"/>
      <c r="AIF265"/>
      <c r="AIG265"/>
      <c r="AIH265"/>
      <c r="AII265"/>
      <c r="AIJ265"/>
      <c r="AIK265"/>
      <c r="AIL265"/>
      <c r="AIM265"/>
      <c r="AIN265"/>
      <c r="AIO265"/>
      <c r="AIP265"/>
      <c r="AIQ265"/>
      <c r="AIR265"/>
      <c r="AIS265"/>
      <c r="AIT265"/>
      <c r="AIU265"/>
      <c r="AIV265"/>
      <c r="AIW265"/>
      <c r="AIX265"/>
      <c r="AIY265"/>
      <c r="AIZ265"/>
      <c r="AJA265"/>
      <c r="AJB265"/>
      <c r="AJC265"/>
      <c r="AJD265"/>
      <c r="AJE265"/>
      <c r="AJF265"/>
      <c r="AJG265"/>
      <c r="AJH265"/>
      <c r="AJI265"/>
      <c r="AJJ265"/>
      <c r="AJK265"/>
      <c r="AJL265"/>
      <c r="AJM265"/>
      <c r="AJN265"/>
      <c r="AJO265"/>
      <c r="AJP265"/>
      <c r="AJQ265"/>
      <c r="AJR265"/>
      <c r="AJS265"/>
      <c r="AJT265"/>
      <c r="AJU265"/>
      <c r="AJV265"/>
      <c r="AJW265"/>
      <c r="AJX265"/>
      <c r="AJY265"/>
      <c r="AJZ265"/>
      <c r="AKA265"/>
      <c r="AKB265"/>
      <c r="AKC265"/>
      <c r="AKD265"/>
      <c r="AKE265"/>
      <c r="AKF265"/>
      <c r="AKG265"/>
      <c r="AKH265"/>
      <c r="AKI265"/>
      <c r="AKJ265"/>
      <c r="AKK265"/>
      <c r="AKL265"/>
      <c r="AKM265"/>
      <c r="AKN265"/>
      <c r="AKO265"/>
      <c r="AKP265"/>
      <c r="AKQ265"/>
      <c r="AKR265"/>
      <c r="AKS265"/>
      <c r="AKT265"/>
      <c r="AKU265"/>
      <c r="AKV265"/>
      <c r="AKW265"/>
      <c r="AKX265"/>
      <c r="AKY265"/>
      <c r="AKZ265"/>
      <c r="ALA265"/>
      <c r="ALB265"/>
      <c r="ALC265"/>
      <c r="ALD265"/>
      <c r="ALE265"/>
      <c r="ALF265"/>
      <c r="ALG265"/>
      <c r="ALH265"/>
      <c r="ALI265"/>
      <c r="ALJ265"/>
      <c r="ALK265"/>
      <c r="ALL265"/>
      <c r="ALM265"/>
      <c r="ALN265"/>
      <c r="ALO265"/>
      <c r="ALP265"/>
      <c r="ALQ265"/>
      <c r="ALR265"/>
      <c r="ALS265"/>
      <c r="ALT265"/>
      <c r="ALU265"/>
      <c r="ALV265"/>
      <c r="ALW265"/>
      <c r="ALX265"/>
      <c r="ALY265"/>
      <c r="ALZ265"/>
      <c r="AMA265"/>
      <c r="AMB265"/>
      <c r="AMC265"/>
      <c r="AMD265"/>
      <c r="AME265"/>
      <c r="AMF265"/>
      <c r="AMG265"/>
      <c r="AMH265"/>
      <c r="AMI265"/>
      <c r="AMJ265"/>
      <c r="AMK265"/>
      <c r="AML265"/>
    </row>
    <row r="266" spans="1:1026" ht="24" customHeight="1" x14ac:dyDescent="0.2"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  <c r="JD266"/>
      <c r="JE266"/>
      <c r="JF266"/>
      <c r="JG266"/>
      <c r="JH266"/>
      <c r="JI266"/>
      <c r="JJ266"/>
      <c r="JK266"/>
      <c r="JL266"/>
      <c r="JM266"/>
      <c r="JN266"/>
      <c r="JO266"/>
      <c r="JP266"/>
      <c r="JQ266"/>
      <c r="JR266"/>
      <c r="JS266"/>
      <c r="JT266"/>
      <c r="JU266"/>
      <c r="JV266"/>
      <c r="JW266"/>
      <c r="JX266"/>
      <c r="JY266"/>
      <c r="JZ266"/>
      <c r="KA266"/>
      <c r="KB266"/>
      <c r="KC266"/>
      <c r="KD266"/>
      <c r="KE266"/>
      <c r="KF266"/>
      <c r="KG266"/>
      <c r="KH266"/>
      <c r="KI266"/>
      <c r="KJ266"/>
      <c r="KK266"/>
      <c r="KL266"/>
      <c r="KM266"/>
      <c r="KN266"/>
      <c r="KO266"/>
      <c r="KP266"/>
      <c r="KQ266"/>
      <c r="KR266"/>
      <c r="KS266"/>
      <c r="KT266"/>
      <c r="KU266"/>
      <c r="KV266"/>
      <c r="KW266"/>
      <c r="KX266"/>
      <c r="KY266"/>
      <c r="KZ266"/>
      <c r="LA266"/>
      <c r="LB266"/>
      <c r="LC266"/>
      <c r="LD266"/>
      <c r="LE266"/>
      <c r="LF266"/>
      <c r="LG266"/>
      <c r="LH266"/>
      <c r="LI266"/>
      <c r="LJ266"/>
      <c r="LK266"/>
      <c r="LL266"/>
      <c r="LM266"/>
      <c r="LN266"/>
      <c r="LO266"/>
      <c r="LP266"/>
      <c r="LQ266"/>
      <c r="LR266"/>
      <c r="LS266"/>
      <c r="LT266"/>
      <c r="LU266"/>
      <c r="LV266"/>
      <c r="LW266"/>
      <c r="LX266"/>
      <c r="LY266"/>
      <c r="LZ266"/>
      <c r="MA266"/>
      <c r="MB266"/>
      <c r="MC266"/>
      <c r="MD266"/>
      <c r="ME266"/>
      <c r="MF266"/>
      <c r="MG266"/>
      <c r="MH266"/>
      <c r="MI266"/>
      <c r="MJ266"/>
      <c r="MK266"/>
      <c r="ML266"/>
      <c r="MM266"/>
      <c r="MN266"/>
      <c r="MO266"/>
      <c r="MP266"/>
      <c r="MQ266"/>
      <c r="MR266"/>
      <c r="MS266"/>
      <c r="MT266"/>
      <c r="MU266"/>
      <c r="MV266"/>
      <c r="MW266"/>
      <c r="MX266"/>
      <c r="MY266"/>
      <c r="MZ266"/>
      <c r="NA266"/>
      <c r="NB266"/>
      <c r="NC266"/>
      <c r="ND266"/>
      <c r="NE266"/>
      <c r="NF266"/>
      <c r="NG266"/>
      <c r="NH266"/>
      <c r="NI266"/>
      <c r="NJ266"/>
      <c r="NK266"/>
      <c r="NL266"/>
      <c r="NM266"/>
      <c r="NN266"/>
      <c r="NO266"/>
      <c r="NP266"/>
      <c r="NQ266"/>
      <c r="NR266"/>
      <c r="NS266"/>
      <c r="NT266"/>
      <c r="NU266"/>
      <c r="NV266"/>
      <c r="NW266"/>
      <c r="NX266"/>
      <c r="NY266"/>
      <c r="NZ266"/>
      <c r="OA266"/>
      <c r="OB266"/>
      <c r="OC266"/>
      <c r="OD266"/>
      <c r="OE266"/>
      <c r="OF266"/>
      <c r="OG266"/>
      <c r="OH266"/>
      <c r="OI266"/>
      <c r="OJ266"/>
      <c r="OK266"/>
      <c r="OL266"/>
      <c r="OM266"/>
      <c r="ON266"/>
      <c r="OO266"/>
      <c r="OP266"/>
      <c r="OQ266"/>
      <c r="OR266"/>
      <c r="OS266"/>
      <c r="OT266"/>
      <c r="OU266"/>
      <c r="OV266"/>
      <c r="OW266"/>
      <c r="OX266"/>
      <c r="OY266"/>
      <c r="OZ266"/>
      <c r="PA266"/>
      <c r="PB266"/>
      <c r="PC266"/>
      <c r="PD266"/>
      <c r="PE266"/>
      <c r="PF266"/>
      <c r="PG266"/>
      <c r="PH266"/>
      <c r="PI266"/>
      <c r="PJ266"/>
      <c r="PK266"/>
      <c r="PL266"/>
      <c r="PM266"/>
      <c r="PN266"/>
      <c r="PO266"/>
      <c r="PP266"/>
      <c r="PQ266"/>
      <c r="PR266"/>
      <c r="PS266"/>
      <c r="PT266"/>
      <c r="PU266"/>
      <c r="PV266"/>
      <c r="PW266"/>
      <c r="PX266"/>
      <c r="PY266"/>
      <c r="PZ266"/>
      <c r="QA266"/>
      <c r="QB266"/>
      <c r="QC266"/>
      <c r="QD266"/>
      <c r="QE266"/>
      <c r="QF266"/>
      <c r="QG266"/>
      <c r="QH266"/>
      <c r="QI266"/>
      <c r="QJ266"/>
      <c r="QK266"/>
      <c r="QL266"/>
      <c r="QM266"/>
      <c r="QN266"/>
      <c r="QO266"/>
      <c r="QP266"/>
      <c r="QQ266"/>
      <c r="QR266"/>
      <c r="QS266"/>
      <c r="QT266"/>
      <c r="QU266"/>
      <c r="QV266"/>
      <c r="QW266"/>
      <c r="QX266"/>
      <c r="QY266"/>
      <c r="QZ266"/>
      <c r="RA266"/>
      <c r="RB266"/>
      <c r="RC266"/>
      <c r="RD266"/>
      <c r="RE266"/>
      <c r="RF266"/>
      <c r="RG266"/>
      <c r="RH266"/>
      <c r="RI266"/>
      <c r="RJ266"/>
      <c r="RK266"/>
      <c r="RL266"/>
      <c r="RM266"/>
      <c r="RN266"/>
      <c r="RO266"/>
      <c r="RP266"/>
      <c r="RQ266"/>
      <c r="RR266"/>
      <c r="RS266"/>
      <c r="RT266"/>
      <c r="RU266"/>
      <c r="RV266"/>
      <c r="RW266"/>
      <c r="RX266"/>
      <c r="RY266"/>
      <c r="RZ266"/>
      <c r="SA266"/>
      <c r="SB266"/>
      <c r="SC266"/>
      <c r="SD266"/>
      <c r="SE266"/>
      <c r="SF266"/>
      <c r="SG266"/>
      <c r="SH266"/>
      <c r="SI266"/>
      <c r="SJ266"/>
      <c r="SK266"/>
      <c r="SL266"/>
      <c r="SM266"/>
      <c r="SN266"/>
      <c r="SO266"/>
      <c r="SP266"/>
      <c r="SQ266"/>
      <c r="SR266"/>
      <c r="SS266"/>
      <c r="ST266"/>
      <c r="SU266"/>
      <c r="SV266"/>
      <c r="SW266"/>
      <c r="SX266"/>
      <c r="SY266"/>
      <c r="SZ266"/>
      <c r="TA266"/>
      <c r="TB266"/>
      <c r="TC266"/>
      <c r="TD266"/>
      <c r="TE266"/>
      <c r="TF266"/>
      <c r="TG266"/>
      <c r="TH266"/>
      <c r="TI266"/>
      <c r="TJ266"/>
      <c r="TK266"/>
      <c r="TL266"/>
      <c r="TM266"/>
      <c r="TN266"/>
      <c r="TO266"/>
      <c r="TP266"/>
      <c r="TQ266"/>
      <c r="TR266"/>
      <c r="TS266"/>
      <c r="TT266"/>
      <c r="TU266"/>
      <c r="TV266"/>
      <c r="TW266"/>
      <c r="TX266"/>
      <c r="TY266"/>
      <c r="TZ266"/>
      <c r="UA266"/>
      <c r="UB266"/>
      <c r="UC266"/>
      <c r="UD266"/>
      <c r="UE266"/>
      <c r="UF266"/>
      <c r="UG266"/>
      <c r="UH266"/>
      <c r="UI266"/>
      <c r="UJ266"/>
      <c r="UK266"/>
      <c r="UL266"/>
      <c r="UM266"/>
      <c r="UN266"/>
      <c r="UO266"/>
      <c r="UP266"/>
      <c r="UQ266"/>
      <c r="UR266"/>
      <c r="US266"/>
      <c r="UT266"/>
      <c r="UU266"/>
      <c r="UV266"/>
      <c r="UW266"/>
      <c r="UX266"/>
      <c r="UY266"/>
      <c r="UZ266"/>
      <c r="VA266"/>
      <c r="VB266"/>
      <c r="VC266"/>
      <c r="VD266"/>
      <c r="VE266"/>
      <c r="VF266"/>
      <c r="VG266"/>
      <c r="VH266"/>
      <c r="VI266"/>
      <c r="VJ266"/>
      <c r="VK266"/>
      <c r="VL266"/>
      <c r="VM266"/>
      <c r="VN266"/>
      <c r="VO266"/>
      <c r="VP266"/>
      <c r="VQ266"/>
      <c r="VR266"/>
      <c r="VS266"/>
      <c r="VT266"/>
      <c r="VU266"/>
      <c r="VV266"/>
      <c r="VW266"/>
      <c r="VX266"/>
      <c r="VY266"/>
      <c r="VZ266"/>
      <c r="WA266"/>
      <c r="WB266"/>
      <c r="WC266"/>
      <c r="WD266"/>
      <c r="WE266"/>
      <c r="WF266"/>
      <c r="WG266"/>
      <c r="WH266"/>
      <c r="WI266"/>
      <c r="WJ266"/>
      <c r="WK266"/>
      <c r="WL266"/>
      <c r="WM266"/>
      <c r="WN266"/>
      <c r="WO266"/>
      <c r="WP266"/>
      <c r="WQ266"/>
      <c r="WR266"/>
      <c r="WS266"/>
      <c r="WT266"/>
      <c r="WU266"/>
      <c r="WV266"/>
      <c r="WW266"/>
      <c r="WX266"/>
      <c r="WY266"/>
      <c r="WZ266"/>
      <c r="XA266"/>
      <c r="XB266"/>
      <c r="XC266"/>
      <c r="XD266"/>
      <c r="XE266"/>
      <c r="XF266"/>
      <c r="XG266"/>
      <c r="XH266"/>
      <c r="XI266"/>
      <c r="XJ266"/>
      <c r="XK266"/>
      <c r="XL266"/>
      <c r="XM266"/>
      <c r="XN266"/>
      <c r="XO266"/>
      <c r="XP266"/>
      <c r="XQ266"/>
      <c r="XR266"/>
      <c r="XS266"/>
      <c r="XT266"/>
      <c r="XU266"/>
      <c r="XV266"/>
      <c r="XW266"/>
      <c r="XX266"/>
      <c r="XY266"/>
      <c r="XZ266"/>
      <c r="YA266"/>
      <c r="YB266"/>
      <c r="YC266"/>
      <c r="YD266"/>
      <c r="YE266"/>
      <c r="YF266"/>
      <c r="YG266"/>
      <c r="YH266"/>
      <c r="YI266"/>
      <c r="YJ266"/>
      <c r="YK266"/>
      <c r="YL266"/>
      <c r="YM266"/>
      <c r="YN266"/>
      <c r="YO266"/>
      <c r="YP266"/>
      <c r="YQ266"/>
      <c r="YR266"/>
      <c r="YS266"/>
      <c r="YT266"/>
      <c r="YU266"/>
      <c r="YV266"/>
      <c r="YW266"/>
      <c r="YX266"/>
      <c r="YY266"/>
      <c r="YZ266"/>
      <c r="ZA266"/>
      <c r="ZB266"/>
      <c r="ZC266"/>
      <c r="ZD266"/>
      <c r="ZE266"/>
      <c r="ZF266"/>
      <c r="ZG266"/>
      <c r="ZH266"/>
      <c r="ZI266"/>
      <c r="ZJ266"/>
      <c r="ZK266"/>
      <c r="ZL266"/>
      <c r="ZM266"/>
      <c r="ZN266"/>
      <c r="ZO266"/>
      <c r="ZP266"/>
      <c r="ZQ266"/>
      <c r="ZR266"/>
      <c r="ZS266"/>
      <c r="ZT266"/>
      <c r="ZU266"/>
      <c r="ZV266"/>
      <c r="ZW266"/>
      <c r="ZX266"/>
      <c r="ZY266"/>
      <c r="ZZ266"/>
      <c r="AAA266"/>
      <c r="AAB266"/>
      <c r="AAC266"/>
      <c r="AAD266"/>
      <c r="AAE266"/>
      <c r="AAF266"/>
      <c r="AAG266"/>
      <c r="AAH266"/>
      <c r="AAI266"/>
      <c r="AAJ266"/>
      <c r="AAK266"/>
      <c r="AAL266"/>
      <c r="AAM266"/>
      <c r="AAN266"/>
      <c r="AAO266"/>
      <c r="AAP266"/>
      <c r="AAQ266"/>
      <c r="AAR266"/>
      <c r="AAS266"/>
      <c r="AAT266"/>
      <c r="AAU266"/>
      <c r="AAV266"/>
      <c r="AAW266"/>
      <c r="AAX266"/>
      <c r="AAY266"/>
      <c r="AAZ266"/>
      <c r="ABA266"/>
      <c r="ABB266"/>
      <c r="ABC266"/>
      <c r="ABD266"/>
      <c r="ABE266"/>
      <c r="ABF266"/>
      <c r="ABG266"/>
      <c r="ABH266"/>
      <c r="ABI266"/>
      <c r="ABJ266"/>
      <c r="ABK266"/>
      <c r="ABL266"/>
      <c r="ABM266"/>
      <c r="ABN266"/>
      <c r="ABO266"/>
      <c r="ABP266"/>
      <c r="ABQ266"/>
      <c r="ABR266"/>
      <c r="ABS266"/>
      <c r="ABT266"/>
      <c r="ABU266"/>
      <c r="ABV266"/>
      <c r="ABW266"/>
      <c r="ABX266"/>
      <c r="ABY266"/>
      <c r="ABZ266"/>
      <c r="ACA266"/>
      <c r="ACB266"/>
      <c r="ACC266"/>
      <c r="ACD266"/>
      <c r="ACE266"/>
      <c r="ACF266"/>
      <c r="ACG266"/>
      <c r="ACH266"/>
      <c r="ACI266"/>
      <c r="ACJ266"/>
      <c r="ACK266"/>
      <c r="ACL266"/>
      <c r="ACM266"/>
      <c r="ACN266"/>
      <c r="ACO266"/>
      <c r="ACP266"/>
      <c r="ACQ266"/>
      <c r="ACR266"/>
      <c r="ACS266"/>
      <c r="ACT266"/>
      <c r="ACU266"/>
      <c r="ACV266"/>
      <c r="ACW266"/>
      <c r="ACX266"/>
      <c r="ACY266"/>
      <c r="ACZ266"/>
      <c r="ADA266"/>
      <c r="ADB266"/>
      <c r="ADC266"/>
      <c r="ADD266"/>
      <c r="ADE266"/>
      <c r="ADF266"/>
      <c r="ADG266"/>
      <c r="ADH266"/>
      <c r="ADI266"/>
      <c r="ADJ266"/>
      <c r="ADK266"/>
      <c r="ADL266"/>
      <c r="ADM266"/>
      <c r="ADN266"/>
      <c r="ADO266"/>
      <c r="ADP266"/>
      <c r="ADQ266"/>
      <c r="ADR266"/>
      <c r="ADS266"/>
      <c r="ADT266"/>
      <c r="ADU266"/>
      <c r="ADV266"/>
      <c r="ADW266"/>
      <c r="ADX266"/>
      <c r="ADY266"/>
      <c r="ADZ266"/>
      <c r="AEA266"/>
      <c r="AEB266"/>
      <c r="AEC266"/>
      <c r="AED266"/>
      <c r="AEE266"/>
      <c r="AEF266"/>
      <c r="AEG266"/>
      <c r="AEH266"/>
      <c r="AEI266"/>
      <c r="AEJ266"/>
      <c r="AEK266"/>
      <c r="AEL266"/>
      <c r="AEM266"/>
      <c r="AEN266"/>
      <c r="AEO266"/>
      <c r="AEP266"/>
      <c r="AEQ266"/>
      <c r="AER266"/>
      <c r="AES266"/>
      <c r="AET266"/>
      <c r="AEU266"/>
      <c r="AEV266"/>
      <c r="AEW266"/>
      <c r="AEX266"/>
      <c r="AEY266"/>
      <c r="AEZ266"/>
      <c r="AFA266"/>
      <c r="AFB266"/>
      <c r="AFC266"/>
      <c r="AFD266"/>
      <c r="AFE266"/>
      <c r="AFF266"/>
      <c r="AFG266"/>
      <c r="AFH266"/>
      <c r="AFI266"/>
      <c r="AFJ266"/>
      <c r="AFK266"/>
      <c r="AFL266"/>
      <c r="AFM266"/>
      <c r="AFN266"/>
      <c r="AFO266"/>
      <c r="AFP266"/>
      <c r="AFQ266"/>
      <c r="AFR266"/>
      <c r="AFS266"/>
      <c r="AFT266"/>
      <c r="AFU266"/>
      <c r="AFV266"/>
      <c r="AFW266"/>
      <c r="AFX266"/>
      <c r="AFY266"/>
      <c r="AFZ266"/>
      <c r="AGA266"/>
      <c r="AGB266"/>
      <c r="AGC266"/>
      <c r="AGD266"/>
      <c r="AGE266"/>
      <c r="AGF266"/>
      <c r="AGG266"/>
      <c r="AGH266"/>
      <c r="AGI266"/>
      <c r="AGJ266"/>
      <c r="AGK266"/>
      <c r="AGL266"/>
      <c r="AGM266"/>
      <c r="AGN266"/>
      <c r="AGO266"/>
      <c r="AGP266"/>
      <c r="AGQ266"/>
      <c r="AGR266"/>
      <c r="AGS266"/>
      <c r="AGT266"/>
      <c r="AGU266"/>
      <c r="AGV266"/>
      <c r="AGW266"/>
      <c r="AGX266"/>
      <c r="AGY266"/>
      <c r="AGZ266"/>
      <c r="AHA266"/>
      <c r="AHB266"/>
      <c r="AHC266"/>
      <c r="AHD266"/>
      <c r="AHE266"/>
      <c r="AHF266"/>
      <c r="AHG266"/>
      <c r="AHH266"/>
      <c r="AHI266"/>
      <c r="AHJ266"/>
      <c r="AHK266"/>
      <c r="AHL266"/>
      <c r="AHM266"/>
      <c r="AHN266"/>
      <c r="AHO266"/>
      <c r="AHP266"/>
      <c r="AHQ266"/>
      <c r="AHR266"/>
      <c r="AHS266"/>
      <c r="AHT266"/>
      <c r="AHU266"/>
      <c r="AHV266"/>
      <c r="AHW266"/>
      <c r="AHX266"/>
      <c r="AHY266"/>
      <c r="AHZ266"/>
      <c r="AIA266"/>
      <c r="AIB266"/>
      <c r="AIC266"/>
      <c r="AID266"/>
      <c r="AIE266"/>
      <c r="AIF266"/>
      <c r="AIG266"/>
      <c r="AIH266"/>
      <c r="AII266"/>
      <c r="AIJ266"/>
      <c r="AIK266"/>
      <c r="AIL266"/>
      <c r="AIM266"/>
      <c r="AIN266"/>
      <c r="AIO266"/>
      <c r="AIP266"/>
      <c r="AIQ266"/>
      <c r="AIR266"/>
      <c r="AIS266"/>
      <c r="AIT266"/>
      <c r="AIU266"/>
      <c r="AIV266"/>
      <c r="AIW266"/>
      <c r="AIX266"/>
      <c r="AIY266"/>
      <c r="AIZ266"/>
      <c r="AJA266"/>
      <c r="AJB266"/>
      <c r="AJC266"/>
      <c r="AJD266"/>
      <c r="AJE266"/>
      <c r="AJF266"/>
      <c r="AJG266"/>
      <c r="AJH266"/>
      <c r="AJI266"/>
      <c r="AJJ266"/>
      <c r="AJK266"/>
      <c r="AJL266"/>
      <c r="AJM266"/>
      <c r="AJN266"/>
      <c r="AJO266"/>
      <c r="AJP266"/>
      <c r="AJQ266"/>
      <c r="AJR266"/>
      <c r="AJS266"/>
      <c r="AJT266"/>
      <c r="AJU266"/>
      <c r="AJV266"/>
      <c r="AJW266"/>
      <c r="AJX266"/>
      <c r="AJY266"/>
      <c r="AJZ266"/>
      <c r="AKA266"/>
      <c r="AKB266"/>
      <c r="AKC266"/>
      <c r="AKD266"/>
      <c r="AKE266"/>
      <c r="AKF266"/>
      <c r="AKG266"/>
      <c r="AKH266"/>
      <c r="AKI266"/>
      <c r="AKJ266"/>
      <c r="AKK266"/>
      <c r="AKL266"/>
      <c r="AKM266"/>
      <c r="AKN266"/>
      <c r="AKO266"/>
      <c r="AKP266"/>
      <c r="AKQ266"/>
      <c r="AKR266"/>
      <c r="AKS266"/>
      <c r="AKT266"/>
      <c r="AKU266"/>
      <c r="AKV266"/>
      <c r="AKW266"/>
      <c r="AKX266"/>
      <c r="AKY266"/>
      <c r="AKZ266"/>
      <c r="ALA266"/>
      <c r="ALB266"/>
      <c r="ALC266"/>
      <c r="ALD266"/>
      <c r="ALE266"/>
      <c r="ALF266"/>
      <c r="ALG266"/>
      <c r="ALH266"/>
      <c r="ALI266"/>
      <c r="ALJ266"/>
      <c r="ALK266"/>
      <c r="ALL266"/>
      <c r="ALM266"/>
      <c r="ALN266"/>
      <c r="ALO266"/>
      <c r="ALP266"/>
      <c r="ALQ266"/>
      <c r="ALR266"/>
      <c r="ALS266"/>
      <c r="ALT266"/>
      <c r="ALU266"/>
      <c r="ALV266"/>
      <c r="ALW266"/>
      <c r="ALX266"/>
      <c r="ALY266"/>
      <c r="ALZ266"/>
      <c r="AMA266"/>
      <c r="AMB266"/>
      <c r="AMC266"/>
      <c r="AMD266"/>
      <c r="AME266"/>
      <c r="AMF266"/>
      <c r="AMG266"/>
      <c r="AMH266"/>
      <c r="AMI266"/>
      <c r="AMJ266"/>
      <c r="AMK266"/>
      <c r="AML266"/>
    </row>
    <row r="267" spans="1:1026" ht="14.25" customHeight="1" x14ac:dyDescent="0.2"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  <c r="JK267"/>
      <c r="JL267"/>
      <c r="JM267"/>
      <c r="JN267"/>
      <c r="JO267"/>
      <c r="JP267"/>
      <c r="JQ267"/>
      <c r="JR267"/>
      <c r="JS267"/>
      <c r="JT267"/>
      <c r="JU267"/>
      <c r="JV267"/>
      <c r="JW267"/>
      <c r="JX267"/>
      <c r="JY267"/>
      <c r="JZ267"/>
      <c r="KA267"/>
      <c r="KB267"/>
      <c r="KC267"/>
      <c r="KD267"/>
      <c r="KE267"/>
      <c r="KF267"/>
      <c r="KG267"/>
      <c r="KH267"/>
      <c r="KI267"/>
      <c r="KJ267"/>
      <c r="KK267"/>
      <c r="KL267"/>
      <c r="KM267"/>
      <c r="KN267"/>
      <c r="KO267"/>
      <c r="KP267"/>
      <c r="KQ267"/>
      <c r="KR267"/>
      <c r="KS267"/>
      <c r="KT267"/>
      <c r="KU267"/>
      <c r="KV267"/>
      <c r="KW267"/>
      <c r="KX267"/>
      <c r="KY267"/>
      <c r="KZ267"/>
      <c r="LA267"/>
      <c r="LB267"/>
      <c r="LC267"/>
      <c r="LD267"/>
      <c r="LE267"/>
      <c r="LF267"/>
      <c r="LG267"/>
      <c r="LH267"/>
      <c r="LI267"/>
      <c r="LJ267"/>
      <c r="LK267"/>
      <c r="LL267"/>
      <c r="LM267"/>
      <c r="LN267"/>
      <c r="LO267"/>
      <c r="LP267"/>
      <c r="LQ267"/>
      <c r="LR267"/>
      <c r="LS267"/>
      <c r="LT267"/>
      <c r="LU267"/>
      <c r="LV267"/>
      <c r="LW267"/>
      <c r="LX267"/>
      <c r="LY267"/>
      <c r="LZ267"/>
      <c r="MA267"/>
      <c r="MB267"/>
      <c r="MC267"/>
      <c r="MD267"/>
      <c r="ME267"/>
      <c r="MF267"/>
      <c r="MG267"/>
      <c r="MH267"/>
      <c r="MI267"/>
      <c r="MJ267"/>
      <c r="MK267"/>
      <c r="ML267"/>
      <c r="MM267"/>
      <c r="MN267"/>
      <c r="MO267"/>
      <c r="MP267"/>
      <c r="MQ267"/>
      <c r="MR267"/>
      <c r="MS267"/>
      <c r="MT267"/>
      <c r="MU267"/>
      <c r="MV267"/>
      <c r="MW267"/>
      <c r="MX267"/>
      <c r="MY267"/>
      <c r="MZ267"/>
      <c r="NA267"/>
      <c r="NB267"/>
      <c r="NC267"/>
      <c r="ND267"/>
      <c r="NE267"/>
      <c r="NF267"/>
      <c r="NG267"/>
      <c r="NH267"/>
      <c r="NI267"/>
      <c r="NJ267"/>
      <c r="NK267"/>
      <c r="NL267"/>
      <c r="NM267"/>
      <c r="NN267"/>
      <c r="NO267"/>
      <c r="NP267"/>
      <c r="NQ267"/>
      <c r="NR267"/>
      <c r="NS267"/>
      <c r="NT267"/>
      <c r="NU267"/>
      <c r="NV267"/>
      <c r="NW267"/>
      <c r="NX267"/>
      <c r="NY267"/>
      <c r="NZ267"/>
      <c r="OA267"/>
      <c r="OB267"/>
      <c r="OC267"/>
      <c r="OD267"/>
      <c r="OE267"/>
      <c r="OF267"/>
      <c r="OG267"/>
      <c r="OH267"/>
      <c r="OI267"/>
      <c r="OJ267"/>
      <c r="OK267"/>
      <c r="OL267"/>
      <c r="OM267"/>
      <c r="ON267"/>
      <c r="OO267"/>
      <c r="OP267"/>
      <c r="OQ267"/>
      <c r="OR267"/>
      <c r="OS267"/>
      <c r="OT267"/>
      <c r="OU267"/>
      <c r="OV267"/>
      <c r="OW267"/>
      <c r="OX267"/>
      <c r="OY267"/>
      <c r="OZ267"/>
      <c r="PA267"/>
      <c r="PB267"/>
      <c r="PC267"/>
      <c r="PD267"/>
      <c r="PE267"/>
      <c r="PF267"/>
      <c r="PG267"/>
      <c r="PH267"/>
      <c r="PI267"/>
      <c r="PJ267"/>
      <c r="PK267"/>
      <c r="PL267"/>
      <c r="PM267"/>
      <c r="PN267"/>
      <c r="PO267"/>
      <c r="PP267"/>
      <c r="PQ267"/>
      <c r="PR267"/>
      <c r="PS267"/>
      <c r="PT267"/>
      <c r="PU267"/>
      <c r="PV267"/>
      <c r="PW267"/>
      <c r="PX267"/>
      <c r="PY267"/>
      <c r="PZ267"/>
      <c r="QA267"/>
      <c r="QB267"/>
      <c r="QC267"/>
      <c r="QD267"/>
      <c r="QE267"/>
      <c r="QF267"/>
      <c r="QG267"/>
      <c r="QH267"/>
      <c r="QI267"/>
      <c r="QJ267"/>
      <c r="QK267"/>
      <c r="QL267"/>
      <c r="QM267"/>
      <c r="QN267"/>
      <c r="QO267"/>
      <c r="QP267"/>
      <c r="QQ267"/>
      <c r="QR267"/>
      <c r="QS267"/>
      <c r="QT267"/>
      <c r="QU267"/>
      <c r="QV267"/>
      <c r="QW267"/>
      <c r="QX267"/>
      <c r="QY267"/>
      <c r="QZ267"/>
      <c r="RA267"/>
      <c r="RB267"/>
      <c r="RC267"/>
      <c r="RD267"/>
      <c r="RE267"/>
      <c r="RF267"/>
      <c r="RG267"/>
      <c r="RH267"/>
      <c r="RI267"/>
      <c r="RJ267"/>
      <c r="RK267"/>
      <c r="RL267"/>
      <c r="RM267"/>
      <c r="RN267"/>
      <c r="RO267"/>
      <c r="RP267"/>
      <c r="RQ267"/>
      <c r="RR267"/>
      <c r="RS267"/>
      <c r="RT267"/>
      <c r="RU267"/>
      <c r="RV267"/>
      <c r="RW267"/>
      <c r="RX267"/>
      <c r="RY267"/>
      <c r="RZ267"/>
      <c r="SA267"/>
      <c r="SB267"/>
      <c r="SC267"/>
      <c r="SD267"/>
      <c r="SE267"/>
      <c r="SF267"/>
      <c r="SG267"/>
      <c r="SH267"/>
      <c r="SI267"/>
      <c r="SJ267"/>
      <c r="SK267"/>
      <c r="SL267"/>
      <c r="SM267"/>
      <c r="SN267"/>
      <c r="SO267"/>
      <c r="SP267"/>
      <c r="SQ267"/>
      <c r="SR267"/>
      <c r="SS267"/>
      <c r="ST267"/>
      <c r="SU267"/>
      <c r="SV267"/>
      <c r="SW267"/>
      <c r="SX267"/>
      <c r="SY267"/>
      <c r="SZ267"/>
      <c r="TA267"/>
      <c r="TB267"/>
      <c r="TC267"/>
      <c r="TD267"/>
      <c r="TE267"/>
      <c r="TF267"/>
      <c r="TG267"/>
      <c r="TH267"/>
      <c r="TI267"/>
      <c r="TJ267"/>
      <c r="TK267"/>
      <c r="TL267"/>
      <c r="TM267"/>
      <c r="TN267"/>
      <c r="TO267"/>
      <c r="TP267"/>
      <c r="TQ267"/>
      <c r="TR267"/>
      <c r="TS267"/>
      <c r="TT267"/>
      <c r="TU267"/>
      <c r="TV267"/>
      <c r="TW267"/>
      <c r="TX267"/>
      <c r="TY267"/>
      <c r="TZ267"/>
      <c r="UA267"/>
      <c r="UB267"/>
      <c r="UC267"/>
      <c r="UD267"/>
      <c r="UE267"/>
      <c r="UF267"/>
      <c r="UG267"/>
      <c r="UH267"/>
      <c r="UI267"/>
      <c r="UJ267"/>
      <c r="UK267"/>
      <c r="UL267"/>
      <c r="UM267"/>
      <c r="UN267"/>
      <c r="UO267"/>
      <c r="UP267"/>
      <c r="UQ267"/>
      <c r="UR267"/>
      <c r="US267"/>
      <c r="UT267"/>
      <c r="UU267"/>
      <c r="UV267"/>
      <c r="UW267"/>
      <c r="UX267"/>
      <c r="UY267"/>
      <c r="UZ267"/>
      <c r="VA267"/>
      <c r="VB267"/>
      <c r="VC267"/>
      <c r="VD267"/>
      <c r="VE267"/>
      <c r="VF267"/>
      <c r="VG267"/>
      <c r="VH267"/>
      <c r="VI267"/>
      <c r="VJ267"/>
      <c r="VK267"/>
      <c r="VL267"/>
      <c r="VM267"/>
      <c r="VN267"/>
      <c r="VO267"/>
      <c r="VP267"/>
      <c r="VQ267"/>
      <c r="VR267"/>
      <c r="VS267"/>
      <c r="VT267"/>
      <c r="VU267"/>
      <c r="VV267"/>
      <c r="VW267"/>
      <c r="VX267"/>
      <c r="VY267"/>
      <c r="VZ267"/>
      <c r="WA267"/>
      <c r="WB267"/>
      <c r="WC267"/>
      <c r="WD267"/>
      <c r="WE267"/>
      <c r="WF267"/>
      <c r="WG267"/>
      <c r="WH267"/>
      <c r="WI267"/>
      <c r="WJ267"/>
      <c r="WK267"/>
      <c r="WL267"/>
      <c r="WM267"/>
      <c r="WN267"/>
      <c r="WO267"/>
      <c r="WP267"/>
      <c r="WQ267"/>
      <c r="WR267"/>
      <c r="WS267"/>
      <c r="WT267"/>
      <c r="WU267"/>
      <c r="WV267"/>
      <c r="WW267"/>
      <c r="WX267"/>
      <c r="WY267"/>
      <c r="WZ267"/>
      <c r="XA267"/>
      <c r="XB267"/>
      <c r="XC267"/>
      <c r="XD267"/>
      <c r="XE267"/>
      <c r="XF267"/>
      <c r="XG267"/>
      <c r="XH267"/>
      <c r="XI267"/>
      <c r="XJ267"/>
      <c r="XK267"/>
      <c r="XL267"/>
      <c r="XM267"/>
      <c r="XN267"/>
      <c r="XO267"/>
      <c r="XP267"/>
      <c r="XQ267"/>
      <c r="XR267"/>
      <c r="XS267"/>
      <c r="XT267"/>
      <c r="XU267"/>
      <c r="XV267"/>
      <c r="XW267"/>
      <c r="XX267"/>
      <c r="XY267"/>
      <c r="XZ267"/>
      <c r="YA267"/>
      <c r="YB267"/>
      <c r="YC267"/>
      <c r="YD267"/>
      <c r="YE267"/>
      <c r="YF267"/>
      <c r="YG267"/>
      <c r="YH267"/>
      <c r="YI267"/>
      <c r="YJ267"/>
      <c r="YK267"/>
      <c r="YL267"/>
      <c r="YM267"/>
      <c r="YN267"/>
      <c r="YO267"/>
      <c r="YP267"/>
      <c r="YQ267"/>
      <c r="YR267"/>
      <c r="YS267"/>
      <c r="YT267"/>
      <c r="YU267"/>
      <c r="YV267"/>
      <c r="YW267"/>
      <c r="YX267"/>
      <c r="YY267"/>
      <c r="YZ267"/>
      <c r="ZA267"/>
      <c r="ZB267"/>
      <c r="ZC267"/>
      <c r="ZD267"/>
      <c r="ZE267"/>
      <c r="ZF267"/>
      <c r="ZG267"/>
      <c r="ZH267"/>
      <c r="ZI267"/>
      <c r="ZJ267"/>
      <c r="ZK267"/>
      <c r="ZL267"/>
      <c r="ZM267"/>
      <c r="ZN267"/>
      <c r="ZO267"/>
      <c r="ZP267"/>
      <c r="ZQ267"/>
      <c r="ZR267"/>
      <c r="ZS267"/>
      <c r="ZT267"/>
      <c r="ZU267"/>
      <c r="ZV267"/>
      <c r="ZW267"/>
      <c r="ZX267"/>
      <c r="ZY267"/>
      <c r="ZZ267"/>
      <c r="AAA267"/>
      <c r="AAB267"/>
      <c r="AAC267"/>
      <c r="AAD267"/>
      <c r="AAE267"/>
      <c r="AAF267"/>
      <c r="AAG267"/>
      <c r="AAH267"/>
      <c r="AAI267"/>
      <c r="AAJ267"/>
      <c r="AAK267"/>
      <c r="AAL267"/>
      <c r="AAM267"/>
      <c r="AAN267"/>
      <c r="AAO267"/>
      <c r="AAP267"/>
      <c r="AAQ267"/>
      <c r="AAR267"/>
      <c r="AAS267"/>
      <c r="AAT267"/>
      <c r="AAU267"/>
      <c r="AAV267"/>
      <c r="AAW267"/>
      <c r="AAX267"/>
      <c r="AAY267"/>
      <c r="AAZ267"/>
      <c r="ABA267"/>
      <c r="ABB267"/>
      <c r="ABC267"/>
      <c r="ABD267"/>
      <c r="ABE267"/>
      <c r="ABF267"/>
      <c r="ABG267"/>
      <c r="ABH267"/>
      <c r="ABI267"/>
      <c r="ABJ267"/>
      <c r="ABK267"/>
      <c r="ABL267"/>
      <c r="ABM267"/>
      <c r="ABN267"/>
      <c r="ABO267"/>
      <c r="ABP267"/>
      <c r="ABQ267"/>
      <c r="ABR267"/>
      <c r="ABS267"/>
      <c r="ABT267"/>
      <c r="ABU267"/>
      <c r="ABV267"/>
      <c r="ABW267"/>
      <c r="ABX267"/>
      <c r="ABY267"/>
      <c r="ABZ267"/>
      <c r="ACA267"/>
      <c r="ACB267"/>
      <c r="ACC267"/>
      <c r="ACD267"/>
      <c r="ACE267"/>
      <c r="ACF267"/>
      <c r="ACG267"/>
      <c r="ACH267"/>
      <c r="ACI267"/>
      <c r="ACJ267"/>
      <c r="ACK267"/>
      <c r="ACL267"/>
      <c r="ACM267"/>
      <c r="ACN267"/>
      <c r="ACO267"/>
      <c r="ACP267"/>
      <c r="ACQ267"/>
      <c r="ACR267"/>
      <c r="ACS267"/>
      <c r="ACT267"/>
      <c r="ACU267"/>
      <c r="ACV267"/>
      <c r="ACW267"/>
      <c r="ACX267"/>
      <c r="ACY267"/>
      <c r="ACZ267"/>
      <c r="ADA267"/>
      <c r="ADB267"/>
      <c r="ADC267"/>
      <c r="ADD267"/>
      <c r="ADE267"/>
      <c r="ADF267"/>
      <c r="ADG267"/>
      <c r="ADH267"/>
      <c r="ADI267"/>
      <c r="ADJ267"/>
      <c r="ADK267"/>
      <c r="ADL267"/>
      <c r="ADM267"/>
      <c r="ADN267"/>
      <c r="ADO267"/>
      <c r="ADP267"/>
      <c r="ADQ267"/>
      <c r="ADR267"/>
      <c r="ADS267"/>
      <c r="ADT267"/>
      <c r="ADU267"/>
      <c r="ADV267"/>
      <c r="ADW267"/>
      <c r="ADX267"/>
      <c r="ADY267"/>
      <c r="ADZ267"/>
      <c r="AEA267"/>
      <c r="AEB267"/>
      <c r="AEC267"/>
      <c r="AED267"/>
      <c r="AEE267"/>
      <c r="AEF267"/>
      <c r="AEG267"/>
      <c r="AEH267"/>
      <c r="AEI267"/>
      <c r="AEJ267"/>
      <c r="AEK267"/>
      <c r="AEL267"/>
      <c r="AEM267"/>
      <c r="AEN267"/>
      <c r="AEO267"/>
      <c r="AEP267"/>
      <c r="AEQ267"/>
      <c r="AER267"/>
      <c r="AES267"/>
      <c r="AET267"/>
      <c r="AEU267"/>
      <c r="AEV267"/>
      <c r="AEW267"/>
      <c r="AEX267"/>
      <c r="AEY267"/>
      <c r="AEZ267"/>
      <c r="AFA267"/>
      <c r="AFB267"/>
      <c r="AFC267"/>
      <c r="AFD267"/>
      <c r="AFE267"/>
      <c r="AFF267"/>
      <c r="AFG267"/>
      <c r="AFH267"/>
      <c r="AFI267"/>
      <c r="AFJ267"/>
      <c r="AFK267"/>
      <c r="AFL267"/>
      <c r="AFM267"/>
      <c r="AFN267"/>
      <c r="AFO267"/>
      <c r="AFP267"/>
      <c r="AFQ267"/>
      <c r="AFR267"/>
      <c r="AFS267"/>
      <c r="AFT267"/>
      <c r="AFU267"/>
      <c r="AFV267"/>
      <c r="AFW267"/>
      <c r="AFX267"/>
      <c r="AFY267"/>
      <c r="AFZ267"/>
      <c r="AGA267"/>
      <c r="AGB267"/>
      <c r="AGC267"/>
      <c r="AGD267"/>
      <c r="AGE267"/>
      <c r="AGF267"/>
      <c r="AGG267"/>
      <c r="AGH267"/>
      <c r="AGI267"/>
      <c r="AGJ267"/>
      <c r="AGK267"/>
      <c r="AGL267"/>
      <c r="AGM267"/>
      <c r="AGN267"/>
      <c r="AGO267"/>
      <c r="AGP267"/>
      <c r="AGQ267"/>
      <c r="AGR267"/>
      <c r="AGS267"/>
      <c r="AGT267"/>
      <c r="AGU267"/>
      <c r="AGV267"/>
      <c r="AGW267"/>
      <c r="AGX267"/>
      <c r="AGY267"/>
      <c r="AGZ267"/>
      <c r="AHA267"/>
      <c r="AHB267"/>
      <c r="AHC267"/>
      <c r="AHD267"/>
      <c r="AHE267"/>
      <c r="AHF267"/>
      <c r="AHG267"/>
      <c r="AHH267"/>
      <c r="AHI267"/>
      <c r="AHJ267"/>
      <c r="AHK267"/>
      <c r="AHL267"/>
      <c r="AHM267"/>
      <c r="AHN267"/>
      <c r="AHO267"/>
      <c r="AHP267"/>
      <c r="AHQ267"/>
      <c r="AHR267"/>
      <c r="AHS267"/>
      <c r="AHT267"/>
      <c r="AHU267"/>
      <c r="AHV267"/>
      <c r="AHW267"/>
      <c r="AHX267"/>
      <c r="AHY267"/>
      <c r="AHZ267"/>
      <c r="AIA267"/>
      <c r="AIB267"/>
      <c r="AIC267"/>
      <c r="AID267"/>
      <c r="AIE267"/>
      <c r="AIF267"/>
      <c r="AIG267"/>
      <c r="AIH267"/>
      <c r="AII267"/>
      <c r="AIJ267"/>
      <c r="AIK267"/>
      <c r="AIL267"/>
      <c r="AIM267"/>
      <c r="AIN267"/>
      <c r="AIO267"/>
      <c r="AIP267"/>
      <c r="AIQ267"/>
      <c r="AIR267"/>
      <c r="AIS267"/>
      <c r="AIT267"/>
      <c r="AIU267"/>
      <c r="AIV267"/>
      <c r="AIW267"/>
      <c r="AIX267"/>
      <c r="AIY267"/>
      <c r="AIZ267"/>
      <c r="AJA267"/>
      <c r="AJB267"/>
      <c r="AJC267"/>
      <c r="AJD267"/>
      <c r="AJE267"/>
      <c r="AJF267"/>
      <c r="AJG267"/>
      <c r="AJH267"/>
      <c r="AJI267"/>
      <c r="AJJ267"/>
      <c r="AJK267"/>
      <c r="AJL267"/>
      <c r="AJM267"/>
      <c r="AJN267"/>
      <c r="AJO267"/>
      <c r="AJP267"/>
      <c r="AJQ267"/>
      <c r="AJR267"/>
      <c r="AJS267"/>
      <c r="AJT267"/>
      <c r="AJU267"/>
      <c r="AJV267"/>
      <c r="AJW267"/>
      <c r="AJX267"/>
      <c r="AJY267"/>
      <c r="AJZ267"/>
      <c r="AKA267"/>
      <c r="AKB267"/>
      <c r="AKC267"/>
      <c r="AKD267"/>
      <c r="AKE267"/>
      <c r="AKF267"/>
      <c r="AKG267"/>
      <c r="AKH267"/>
      <c r="AKI267"/>
      <c r="AKJ267"/>
      <c r="AKK267"/>
      <c r="AKL267"/>
      <c r="AKM267"/>
      <c r="AKN267"/>
      <c r="AKO267"/>
      <c r="AKP267"/>
      <c r="AKQ267"/>
      <c r="AKR267"/>
      <c r="AKS267"/>
      <c r="AKT267"/>
      <c r="AKU267"/>
      <c r="AKV267"/>
      <c r="AKW267"/>
      <c r="AKX267"/>
      <c r="AKY267"/>
      <c r="AKZ267"/>
      <c r="ALA267"/>
      <c r="ALB267"/>
      <c r="ALC267"/>
      <c r="ALD267"/>
      <c r="ALE267"/>
      <c r="ALF267"/>
      <c r="ALG267"/>
      <c r="ALH267"/>
      <c r="ALI267"/>
      <c r="ALJ267"/>
      <c r="ALK267"/>
      <c r="ALL267"/>
      <c r="ALM267"/>
      <c r="ALN267"/>
      <c r="ALO267"/>
      <c r="ALP267"/>
      <c r="ALQ267"/>
      <c r="ALR267"/>
      <c r="ALS267"/>
      <c r="ALT267"/>
      <c r="ALU267"/>
      <c r="ALV267"/>
      <c r="ALW267"/>
      <c r="ALX267"/>
      <c r="ALY267"/>
      <c r="ALZ267"/>
      <c r="AMA267"/>
      <c r="AMB267"/>
      <c r="AMC267"/>
      <c r="AMD267"/>
      <c r="AME267"/>
      <c r="AMF267"/>
      <c r="AMG267"/>
      <c r="AMH267"/>
      <c r="AMI267"/>
      <c r="AMJ267"/>
      <c r="AMK267"/>
      <c r="AML267"/>
    </row>
    <row r="268" spans="1:1026" ht="14.25" customHeight="1" x14ac:dyDescent="0.2"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  <c r="LK268"/>
      <c r="LL268"/>
      <c r="LM268"/>
      <c r="LN268"/>
      <c r="LO268"/>
      <c r="LP268"/>
      <c r="LQ268"/>
      <c r="LR268"/>
      <c r="LS268"/>
      <c r="LT268"/>
      <c r="LU268"/>
      <c r="LV268"/>
      <c r="LW268"/>
      <c r="LX268"/>
      <c r="LY268"/>
      <c r="LZ268"/>
      <c r="MA268"/>
      <c r="MB268"/>
      <c r="MC268"/>
      <c r="MD268"/>
      <c r="ME268"/>
      <c r="MF268"/>
      <c r="MG268"/>
      <c r="MH268"/>
      <c r="MI268"/>
      <c r="MJ268"/>
      <c r="MK268"/>
      <c r="ML268"/>
      <c r="MM268"/>
      <c r="MN268"/>
      <c r="MO268"/>
      <c r="MP268"/>
      <c r="MQ268"/>
      <c r="MR268"/>
      <c r="MS268"/>
      <c r="MT268"/>
      <c r="MU268"/>
      <c r="MV268"/>
      <c r="MW268"/>
      <c r="MX268"/>
      <c r="MY268"/>
      <c r="MZ268"/>
      <c r="NA268"/>
      <c r="NB268"/>
      <c r="NC268"/>
      <c r="ND268"/>
      <c r="NE268"/>
      <c r="NF268"/>
      <c r="NG268"/>
      <c r="NH268"/>
      <c r="NI268"/>
      <c r="NJ268"/>
      <c r="NK268"/>
      <c r="NL268"/>
      <c r="NM268"/>
      <c r="NN268"/>
      <c r="NO268"/>
      <c r="NP268"/>
      <c r="NQ268"/>
      <c r="NR268"/>
      <c r="NS268"/>
      <c r="NT268"/>
      <c r="NU268"/>
      <c r="NV268"/>
      <c r="NW268"/>
      <c r="NX268"/>
      <c r="NY268"/>
      <c r="NZ268"/>
      <c r="OA268"/>
      <c r="OB268"/>
      <c r="OC268"/>
      <c r="OD268"/>
      <c r="OE268"/>
      <c r="OF268"/>
      <c r="OG268"/>
      <c r="OH268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  <c r="PZ268"/>
      <c r="QA268"/>
      <c r="QB268"/>
      <c r="QC268"/>
      <c r="QD268"/>
      <c r="QE268"/>
      <c r="QF268"/>
      <c r="QG268"/>
      <c r="QH268"/>
      <c r="QI268"/>
      <c r="QJ268"/>
      <c r="QK268"/>
      <c r="QL268"/>
      <c r="QM268"/>
      <c r="QN268"/>
      <c r="QO268"/>
      <c r="QP268"/>
      <c r="QQ268"/>
      <c r="QR268"/>
      <c r="QS268"/>
      <c r="QT268"/>
      <c r="QU268"/>
      <c r="QV268"/>
      <c r="QW268"/>
      <c r="QX268"/>
      <c r="QY268"/>
      <c r="QZ268"/>
      <c r="RA268"/>
      <c r="RB268"/>
      <c r="RC268"/>
      <c r="RD268"/>
      <c r="RE268"/>
      <c r="RF268"/>
      <c r="RG268"/>
      <c r="RH268"/>
      <c r="RI268"/>
      <c r="RJ268"/>
      <c r="RK268"/>
      <c r="RL268"/>
      <c r="RM268"/>
      <c r="RN268"/>
      <c r="RO268"/>
      <c r="RP268"/>
      <c r="RQ268"/>
      <c r="RR268"/>
      <c r="RS268"/>
      <c r="RT268"/>
      <c r="RU268"/>
      <c r="RV268"/>
      <c r="RW268"/>
      <c r="RX268"/>
      <c r="RY268"/>
      <c r="RZ268"/>
      <c r="SA268"/>
      <c r="SB268"/>
      <c r="SC268"/>
      <c r="SD268"/>
      <c r="SE268"/>
      <c r="SF268"/>
      <c r="SG268"/>
      <c r="SH268"/>
      <c r="SI268"/>
      <c r="SJ268"/>
      <c r="SK268"/>
      <c r="SL268"/>
      <c r="SM268"/>
      <c r="SN268"/>
      <c r="SO268"/>
      <c r="SP268"/>
      <c r="SQ268"/>
      <c r="SR268"/>
      <c r="SS268"/>
      <c r="ST268"/>
      <c r="SU268"/>
      <c r="SV268"/>
      <c r="SW268"/>
      <c r="SX268"/>
      <c r="SY268"/>
      <c r="SZ268"/>
      <c r="TA268"/>
      <c r="TB268"/>
      <c r="TC268"/>
      <c r="TD268"/>
      <c r="TE268"/>
      <c r="TF268"/>
      <c r="TG268"/>
      <c r="TH268"/>
      <c r="TI268"/>
      <c r="TJ268"/>
      <c r="TK268"/>
      <c r="TL268"/>
      <c r="TM268"/>
      <c r="TN268"/>
      <c r="TO268"/>
      <c r="TP268"/>
      <c r="TQ268"/>
      <c r="TR268"/>
      <c r="TS268"/>
      <c r="TT268"/>
      <c r="TU268"/>
      <c r="TV268"/>
      <c r="TW268"/>
      <c r="TX268"/>
      <c r="TY268"/>
      <c r="TZ268"/>
      <c r="UA268"/>
      <c r="UB268"/>
      <c r="UC268"/>
      <c r="UD268"/>
      <c r="UE268"/>
      <c r="UF268"/>
      <c r="UG268"/>
      <c r="UH268"/>
      <c r="UI268"/>
      <c r="UJ268"/>
      <c r="UK268"/>
      <c r="UL268"/>
      <c r="UM268"/>
      <c r="UN268"/>
      <c r="UO268"/>
      <c r="UP268"/>
      <c r="UQ268"/>
      <c r="UR268"/>
      <c r="US268"/>
      <c r="UT268"/>
      <c r="UU268"/>
      <c r="UV268"/>
      <c r="UW268"/>
      <c r="UX268"/>
      <c r="UY268"/>
      <c r="UZ268"/>
      <c r="VA268"/>
      <c r="VB268"/>
      <c r="VC268"/>
      <c r="VD268"/>
      <c r="VE268"/>
      <c r="VF268"/>
      <c r="VG268"/>
      <c r="VH268"/>
      <c r="VI268"/>
      <c r="VJ268"/>
      <c r="VK268"/>
      <c r="VL268"/>
      <c r="VM268"/>
      <c r="VN268"/>
      <c r="VO268"/>
      <c r="VP268"/>
      <c r="VQ268"/>
      <c r="VR268"/>
      <c r="VS268"/>
      <c r="VT268"/>
      <c r="VU268"/>
      <c r="VV268"/>
      <c r="VW268"/>
      <c r="VX268"/>
      <c r="VY268"/>
      <c r="VZ268"/>
      <c r="WA268"/>
      <c r="WB268"/>
      <c r="WC268"/>
      <c r="WD268"/>
      <c r="WE268"/>
      <c r="WF268"/>
      <c r="WG268"/>
      <c r="WH268"/>
      <c r="WI268"/>
      <c r="WJ268"/>
      <c r="WK268"/>
      <c r="WL268"/>
      <c r="WM268"/>
      <c r="WN268"/>
      <c r="WO268"/>
      <c r="WP268"/>
      <c r="WQ268"/>
      <c r="WR268"/>
      <c r="WS268"/>
      <c r="WT268"/>
      <c r="WU268"/>
      <c r="WV268"/>
      <c r="WW268"/>
      <c r="WX268"/>
      <c r="WY268"/>
      <c r="WZ268"/>
      <c r="XA268"/>
      <c r="XB268"/>
      <c r="XC268"/>
      <c r="XD268"/>
      <c r="XE268"/>
      <c r="XF268"/>
      <c r="XG268"/>
      <c r="XH268"/>
      <c r="XI268"/>
      <c r="XJ268"/>
      <c r="XK268"/>
      <c r="XL268"/>
      <c r="XM268"/>
      <c r="XN268"/>
      <c r="XO268"/>
      <c r="XP268"/>
      <c r="XQ268"/>
      <c r="XR268"/>
      <c r="XS268"/>
      <c r="XT268"/>
      <c r="XU268"/>
      <c r="XV268"/>
      <c r="XW268"/>
      <c r="XX268"/>
      <c r="XY268"/>
      <c r="XZ268"/>
      <c r="YA268"/>
      <c r="YB268"/>
      <c r="YC268"/>
      <c r="YD268"/>
      <c r="YE268"/>
      <c r="YF268"/>
      <c r="YG268"/>
      <c r="YH268"/>
      <c r="YI268"/>
      <c r="YJ268"/>
      <c r="YK268"/>
      <c r="YL268"/>
      <c r="YM268"/>
      <c r="YN268"/>
      <c r="YO268"/>
      <c r="YP268"/>
      <c r="YQ268"/>
      <c r="YR268"/>
      <c r="YS268"/>
      <c r="YT268"/>
      <c r="YU268"/>
      <c r="YV268"/>
      <c r="YW268"/>
      <c r="YX268"/>
      <c r="YY268"/>
      <c r="YZ268"/>
      <c r="ZA268"/>
      <c r="ZB268"/>
      <c r="ZC268"/>
      <c r="ZD268"/>
      <c r="ZE268"/>
      <c r="ZF268"/>
      <c r="ZG268"/>
      <c r="ZH268"/>
      <c r="ZI268"/>
      <c r="ZJ268"/>
      <c r="ZK268"/>
      <c r="ZL268"/>
      <c r="ZM268"/>
      <c r="ZN268"/>
      <c r="ZO268"/>
      <c r="ZP268"/>
      <c r="ZQ268"/>
      <c r="ZR268"/>
      <c r="ZS268"/>
      <c r="ZT268"/>
      <c r="ZU268"/>
      <c r="ZV268"/>
      <c r="ZW268"/>
      <c r="ZX268"/>
      <c r="ZY268"/>
      <c r="ZZ268"/>
      <c r="AAA268"/>
      <c r="AAB268"/>
      <c r="AAC268"/>
      <c r="AAD268"/>
      <c r="AAE268"/>
      <c r="AAF268"/>
      <c r="AAG268"/>
      <c r="AAH268"/>
      <c r="AAI268"/>
      <c r="AAJ268"/>
      <c r="AAK268"/>
      <c r="AAL268"/>
      <c r="AAM268"/>
      <c r="AAN268"/>
      <c r="AAO268"/>
      <c r="AAP268"/>
      <c r="AAQ268"/>
      <c r="AAR268"/>
      <c r="AAS268"/>
      <c r="AAT268"/>
      <c r="AAU268"/>
      <c r="AAV268"/>
      <c r="AAW268"/>
      <c r="AAX268"/>
      <c r="AAY268"/>
      <c r="AAZ268"/>
      <c r="ABA268"/>
      <c r="ABB268"/>
      <c r="ABC268"/>
      <c r="ABD268"/>
      <c r="ABE268"/>
      <c r="ABF268"/>
      <c r="ABG268"/>
      <c r="ABH268"/>
      <c r="ABI268"/>
      <c r="ABJ268"/>
      <c r="ABK268"/>
      <c r="ABL268"/>
      <c r="ABM268"/>
      <c r="ABN268"/>
      <c r="ABO268"/>
      <c r="ABP268"/>
      <c r="ABQ268"/>
      <c r="ABR268"/>
      <c r="ABS268"/>
      <c r="ABT268"/>
      <c r="ABU268"/>
      <c r="ABV268"/>
      <c r="ABW268"/>
      <c r="ABX268"/>
      <c r="ABY268"/>
      <c r="ABZ268"/>
      <c r="ACA268"/>
      <c r="ACB268"/>
      <c r="ACC268"/>
      <c r="ACD268"/>
      <c r="ACE268"/>
      <c r="ACF268"/>
      <c r="ACG268"/>
      <c r="ACH268"/>
      <c r="ACI268"/>
      <c r="ACJ268"/>
      <c r="ACK268"/>
      <c r="ACL268"/>
      <c r="ACM268"/>
      <c r="ACN268"/>
      <c r="ACO268"/>
      <c r="ACP268"/>
      <c r="ACQ268"/>
      <c r="ACR268"/>
      <c r="ACS268"/>
      <c r="ACT268"/>
      <c r="ACU268"/>
      <c r="ACV268"/>
      <c r="ACW268"/>
      <c r="ACX268"/>
      <c r="ACY268"/>
      <c r="ACZ268"/>
      <c r="ADA268"/>
      <c r="ADB268"/>
      <c r="ADC268"/>
      <c r="ADD268"/>
      <c r="ADE268"/>
      <c r="ADF268"/>
      <c r="ADG268"/>
      <c r="ADH268"/>
      <c r="ADI268"/>
      <c r="ADJ268"/>
      <c r="ADK268"/>
      <c r="ADL268"/>
      <c r="ADM268"/>
      <c r="ADN268"/>
      <c r="ADO268"/>
      <c r="ADP268"/>
      <c r="ADQ268"/>
      <c r="ADR268"/>
      <c r="ADS268"/>
      <c r="ADT268"/>
      <c r="ADU268"/>
      <c r="ADV268"/>
      <c r="ADW268"/>
      <c r="ADX268"/>
      <c r="ADY268"/>
      <c r="ADZ268"/>
      <c r="AEA268"/>
      <c r="AEB268"/>
      <c r="AEC268"/>
      <c r="AED268"/>
      <c r="AEE268"/>
      <c r="AEF268"/>
      <c r="AEG268"/>
      <c r="AEH268"/>
      <c r="AEI268"/>
      <c r="AEJ268"/>
      <c r="AEK268"/>
      <c r="AEL268"/>
      <c r="AEM268"/>
      <c r="AEN268"/>
      <c r="AEO268"/>
      <c r="AEP268"/>
      <c r="AEQ268"/>
      <c r="AER268"/>
      <c r="AES268"/>
      <c r="AET268"/>
      <c r="AEU268"/>
      <c r="AEV268"/>
      <c r="AEW268"/>
      <c r="AEX268"/>
      <c r="AEY268"/>
      <c r="AEZ268"/>
      <c r="AFA268"/>
      <c r="AFB268"/>
      <c r="AFC268"/>
      <c r="AFD268"/>
      <c r="AFE268"/>
      <c r="AFF268"/>
      <c r="AFG268"/>
      <c r="AFH268"/>
      <c r="AFI268"/>
      <c r="AFJ268"/>
      <c r="AFK268"/>
      <c r="AFL268"/>
      <c r="AFM268"/>
      <c r="AFN268"/>
      <c r="AFO268"/>
      <c r="AFP268"/>
      <c r="AFQ268"/>
      <c r="AFR268"/>
      <c r="AFS268"/>
      <c r="AFT268"/>
      <c r="AFU268"/>
      <c r="AFV268"/>
      <c r="AFW268"/>
      <c r="AFX268"/>
      <c r="AFY268"/>
      <c r="AFZ268"/>
      <c r="AGA268"/>
      <c r="AGB268"/>
      <c r="AGC268"/>
      <c r="AGD268"/>
      <c r="AGE268"/>
      <c r="AGF268"/>
      <c r="AGG268"/>
      <c r="AGH268"/>
      <c r="AGI268"/>
      <c r="AGJ268"/>
      <c r="AGK268"/>
      <c r="AGL268"/>
      <c r="AGM268"/>
      <c r="AGN268"/>
      <c r="AGO268"/>
      <c r="AGP268"/>
      <c r="AGQ268"/>
      <c r="AGR268"/>
      <c r="AGS268"/>
      <c r="AGT268"/>
      <c r="AGU268"/>
      <c r="AGV268"/>
      <c r="AGW268"/>
      <c r="AGX268"/>
      <c r="AGY268"/>
      <c r="AGZ268"/>
      <c r="AHA268"/>
      <c r="AHB268"/>
      <c r="AHC268"/>
      <c r="AHD268"/>
      <c r="AHE268"/>
      <c r="AHF268"/>
      <c r="AHG268"/>
      <c r="AHH268"/>
      <c r="AHI268"/>
      <c r="AHJ268"/>
      <c r="AHK268"/>
      <c r="AHL268"/>
      <c r="AHM268"/>
      <c r="AHN268"/>
      <c r="AHO268"/>
      <c r="AHP268"/>
      <c r="AHQ268"/>
      <c r="AHR268"/>
      <c r="AHS268"/>
      <c r="AHT268"/>
      <c r="AHU268"/>
      <c r="AHV268"/>
      <c r="AHW268"/>
      <c r="AHX268"/>
      <c r="AHY268"/>
      <c r="AHZ268"/>
      <c r="AIA268"/>
      <c r="AIB268"/>
      <c r="AIC268"/>
      <c r="AID268"/>
      <c r="AIE268"/>
      <c r="AIF268"/>
      <c r="AIG268"/>
      <c r="AIH268"/>
      <c r="AII268"/>
      <c r="AIJ268"/>
      <c r="AIK268"/>
      <c r="AIL268"/>
      <c r="AIM268"/>
      <c r="AIN268"/>
      <c r="AIO268"/>
      <c r="AIP268"/>
      <c r="AIQ268"/>
      <c r="AIR268"/>
      <c r="AIS268"/>
      <c r="AIT268"/>
      <c r="AIU268"/>
      <c r="AIV268"/>
      <c r="AIW268"/>
      <c r="AIX268"/>
      <c r="AIY268"/>
      <c r="AIZ268"/>
      <c r="AJA268"/>
      <c r="AJB268"/>
      <c r="AJC268"/>
      <c r="AJD268"/>
      <c r="AJE268"/>
      <c r="AJF268"/>
      <c r="AJG268"/>
      <c r="AJH268"/>
      <c r="AJI268"/>
      <c r="AJJ268"/>
      <c r="AJK268"/>
      <c r="AJL268"/>
      <c r="AJM268"/>
      <c r="AJN268"/>
      <c r="AJO268"/>
      <c r="AJP268"/>
      <c r="AJQ268"/>
      <c r="AJR268"/>
      <c r="AJS268"/>
      <c r="AJT268"/>
      <c r="AJU268"/>
      <c r="AJV268"/>
      <c r="AJW268"/>
      <c r="AJX268"/>
      <c r="AJY268"/>
      <c r="AJZ268"/>
      <c r="AKA268"/>
      <c r="AKB268"/>
      <c r="AKC268"/>
      <c r="AKD268"/>
      <c r="AKE268"/>
      <c r="AKF268"/>
      <c r="AKG268"/>
      <c r="AKH268"/>
      <c r="AKI268"/>
      <c r="AKJ268"/>
      <c r="AKK268"/>
      <c r="AKL268"/>
      <c r="AKM268"/>
      <c r="AKN268"/>
      <c r="AKO268"/>
      <c r="AKP268"/>
      <c r="AKQ268"/>
      <c r="AKR268"/>
      <c r="AKS268"/>
      <c r="AKT268"/>
      <c r="AKU268"/>
      <c r="AKV268"/>
      <c r="AKW268"/>
      <c r="AKX268"/>
      <c r="AKY268"/>
      <c r="AKZ268"/>
      <c r="ALA268"/>
      <c r="ALB268"/>
      <c r="ALC268"/>
      <c r="ALD268"/>
      <c r="ALE268"/>
      <c r="ALF268"/>
      <c r="ALG268"/>
      <c r="ALH268"/>
      <c r="ALI268"/>
      <c r="ALJ268"/>
      <c r="ALK268"/>
      <c r="ALL268"/>
      <c r="ALM268"/>
      <c r="ALN268"/>
      <c r="ALO268"/>
      <c r="ALP268"/>
      <c r="ALQ268"/>
      <c r="ALR268"/>
      <c r="ALS268"/>
      <c r="ALT268"/>
      <c r="ALU268"/>
      <c r="ALV268"/>
      <c r="ALW268"/>
      <c r="ALX268"/>
      <c r="ALY268"/>
      <c r="ALZ268"/>
      <c r="AMA268"/>
      <c r="AMB268"/>
      <c r="AMC268"/>
      <c r="AMD268"/>
      <c r="AME268"/>
      <c r="AMF268"/>
      <c r="AMG268"/>
      <c r="AMH268"/>
      <c r="AMI268"/>
      <c r="AMJ268"/>
      <c r="AMK268"/>
      <c r="AML268"/>
    </row>
    <row r="269" spans="1:1026" x14ac:dyDescent="0.2"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  <c r="JM269"/>
      <c r="JN269"/>
      <c r="JO269"/>
      <c r="JP269"/>
      <c r="JQ269"/>
      <c r="JR269"/>
      <c r="JS269"/>
      <c r="JT269"/>
      <c r="JU269"/>
      <c r="JV269"/>
      <c r="JW269"/>
      <c r="JX269"/>
      <c r="JY269"/>
      <c r="JZ269"/>
      <c r="KA269"/>
      <c r="KB269"/>
      <c r="KC269"/>
      <c r="KD269"/>
      <c r="KE269"/>
      <c r="KF269"/>
      <c r="KG269"/>
      <c r="KH269"/>
      <c r="KI269"/>
      <c r="KJ269"/>
      <c r="KK269"/>
      <c r="KL269"/>
      <c r="KM269"/>
      <c r="KN269"/>
      <c r="KO269"/>
      <c r="KP269"/>
      <c r="KQ269"/>
      <c r="KR269"/>
      <c r="KS269"/>
      <c r="KT269"/>
      <c r="KU269"/>
      <c r="KV269"/>
      <c r="KW269"/>
      <c r="KX269"/>
      <c r="KY269"/>
      <c r="KZ269"/>
      <c r="LA269"/>
      <c r="LB269"/>
      <c r="LC269"/>
      <c r="LD269"/>
      <c r="LE269"/>
      <c r="LF269"/>
      <c r="LG269"/>
      <c r="LH269"/>
      <c r="LI269"/>
      <c r="LJ269"/>
      <c r="LK269"/>
      <c r="LL269"/>
      <c r="LM269"/>
      <c r="LN269"/>
      <c r="LO269"/>
      <c r="LP269"/>
      <c r="LQ269"/>
      <c r="LR269"/>
      <c r="LS269"/>
      <c r="LT269"/>
      <c r="LU269"/>
      <c r="LV269"/>
      <c r="LW269"/>
      <c r="LX269"/>
      <c r="LY269"/>
      <c r="LZ269"/>
      <c r="MA269"/>
      <c r="MB269"/>
      <c r="MC269"/>
      <c r="MD269"/>
      <c r="ME269"/>
      <c r="MF269"/>
      <c r="MG269"/>
      <c r="MH269"/>
      <c r="MI269"/>
      <c r="MJ269"/>
      <c r="MK269"/>
      <c r="ML269"/>
      <c r="MM269"/>
      <c r="MN269"/>
      <c r="MO269"/>
      <c r="MP269"/>
      <c r="MQ269"/>
      <c r="MR269"/>
      <c r="MS269"/>
      <c r="MT269"/>
      <c r="MU269"/>
      <c r="MV269"/>
      <c r="MW269"/>
      <c r="MX269"/>
      <c r="MY269"/>
      <c r="MZ269"/>
      <c r="NA269"/>
      <c r="NB269"/>
      <c r="NC269"/>
      <c r="ND269"/>
      <c r="NE269"/>
      <c r="NF269"/>
      <c r="NG269"/>
      <c r="NH269"/>
      <c r="NI269"/>
      <c r="NJ269"/>
      <c r="NK269"/>
      <c r="NL269"/>
      <c r="NM269"/>
      <c r="NN269"/>
      <c r="NO269"/>
      <c r="NP269"/>
      <c r="NQ269"/>
      <c r="NR269"/>
      <c r="NS269"/>
      <c r="NT269"/>
      <c r="NU269"/>
      <c r="NV269"/>
      <c r="NW269"/>
      <c r="NX269"/>
      <c r="NY269"/>
      <c r="NZ269"/>
      <c r="OA269"/>
      <c r="OB269"/>
      <c r="OC269"/>
      <c r="OD269"/>
      <c r="OE269"/>
      <c r="OF269"/>
      <c r="OG269"/>
      <c r="OH269"/>
      <c r="OI269"/>
      <c r="OJ269"/>
      <c r="OK269"/>
      <c r="OL269"/>
      <c r="OM269"/>
      <c r="ON269"/>
      <c r="OO269"/>
      <c r="OP269"/>
      <c r="OQ269"/>
      <c r="OR269"/>
      <c r="OS269"/>
      <c r="OT269"/>
      <c r="OU269"/>
      <c r="OV269"/>
      <c r="OW269"/>
      <c r="OX269"/>
      <c r="OY269"/>
      <c r="OZ269"/>
      <c r="PA269"/>
      <c r="PB269"/>
      <c r="PC269"/>
      <c r="PD269"/>
      <c r="PE269"/>
      <c r="PF269"/>
      <c r="PG269"/>
      <c r="PH269"/>
      <c r="PI269"/>
      <c r="PJ269"/>
      <c r="PK269"/>
      <c r="PL269"/>
      <c r="PM269"/>
      <c r="PN269"/>
      <c r="PO269"/>
      <c r="PP269"/>
      <c r="PQ269"/>
      <c r="PR269"/>
      <c r="PS269"/>
      <c r="PT269"/>
      <c r="PU269"/>
      <c r="PV269"/>
      <c r="PW269"/>
      <c r="PX269"/>
      <c r="PY269"/>
      <c r="PZ269"/>
      <c r="QA269"/>
      <c r="QB269"/>
      <c r="QC269"/>
      <c r="QD269"/>
      <c r="QE269"/>
      <c r="QF269"/>
      <c r="QG269"/>
      <c r="QH269"/>
      <c r="QI269"/>
      <c r="QJ269"/>
      <c r="QK269"/>
      <c r="QL269"/>
      <c r="QM269"/>
      <c r="QN269"/>
      <c r="QO269"/>
      <c r="QP269"/>
      <c r="QQ269"/>
      <c r="QR269"/>
      <c r="QS269"/>
      <c r="QT269"/>
      <c r="QU269"/>
      <c r="QV269"/>
      <c r="QW269"/>
      <c r="QX269"/>
      <c r="QY269"/>
      <c r="QZ269"/>
      <c r="RA269"/>
      <c r="RB269"/>
      <c r="RC269"/>
      <c r="RD269"/>
      <c r="RE269"/>
      <c r="RF269"/>
      <c r="RG269"/>
      <c r="RH269"/>
      <c r="RI269"/>
      <c r="RJ269"/>
      <c r="RK269"/>
      <c r="RL269"/>
      <c r="RM269"/>
      <c r="RN269"/>
      <c r="RO269"/>
      <c r="RP269"/>
      <c r="RQ269"/>
      <c r="RR269"/>
      <c r="RS269"/>
      <c r="RT269"/>
      <c r="RU269"/>
      <c r="RV269"/>
      <c r="RW269"/>
      <c r="RX269"/>
      <c r="RY269"/>
      <c r="RZ269"/>
      <c r="SA269"/>
      <c r="SB269"/>
      <c r="SC269"/>
      <c r="SD269"/>
      <c r="SE269"/>
      <c r="SF269"/>
      <c r="SG269"/>
      <c r="SH269"/>
      <c r="SI269"/>
      <c r="SJ269"/>
      <c r="SK269"/>
      <c r="SL269"/>
      <c r="SM269"/>
      <c r="SN269"/>
      <c r="SO269"/>
      <c r="SP269"/>
      <c r="SQ269"/>
      <c r="SR269"/>
      <c r="SS269"/>
      <c r="ST269"/>
      <c r="SU269"/>
      <c r="SV269"/>
      <c r="SW269"/>
      <c r="SX269"/>
      <c r="SY269"/>
      <c r="SZ269"/>
      <c r="TA269"/>
      <c r="TB269"/>
      <c r="TC269"/>
      <c r="TD269"/>
      <c r="TE269"/>
      <c r="TF269"/>
      <c r="TG269"/>
      <c r="TH269"/>
      <c r="TI269"/>
      <c r="TJ269"/>
      <c r="TK269"/>
      <c r="TL269"/>
      <c r="TM269"/>
      <c r="TN269"/>
      <c r="TO269"/>
      <c r="TP269"/>
      <c r="TQ269"/>
      <c r="TR269"/>
      <c r="TS269"/>
      <c r="TT269"/>
      <c r="TU269"/>
      <c r="TV269"/>
      <c r="TW269"/>
      <c r="TX269"/>
      <c r="TY269"/>
      <c r="TZ269"/>
      <c r="UA269"/>
      <c r="UB269"/>
      <c r="UC269"/>
      <c r="UD269"/>
      <c r="UE269"/>
      <c r="UF269"/>
      <c r="UG269"/>
      <c r="UH269"/>
      <c r="UI269"/>
      <c r="UJ269"/>
      <c r="UK269"/>
      <c r="UL269"/>
      <c r="UM269"/>
      <c r="UN269"/>
      <c r="UO269"/>
      <c r="UP269"/>
      <c r="UQ269"/>
      <c r="UR269"/>
      <c r="US269"/>
      <c r="UT269"/>
      <c r="UU269"/>
      <c r="UV269"/>
      <c r="UW269"/>
      <c r="UX269"/>
      <c r="UY269"/>
      <c r="UZ269"/>
      <c r="VA269"/>
      <c r="VB269"/>
      <c r="VC269"/>
      <c r="VD269"/>
      <c r="VE269"/>
      <c r="VF269"/>
      <c r="VG269"/>
      <c r="VH269"/>
      <c r="VI269"/>
      <c r="VJ269"/>
      <c r="VK269"/>
      <c r="VL269"/>
      <c r="VM269"/>
      <c r="VN269"/>
      <c r="VO269"/>
      <c r="VP269"/>
      <c r="VQ269"/>
      <c r="VR269"/>
      <c r="VS269"/>
      <c r="VT269"/>
      <c r="VU269"/>
      <c r="VV269"/>
      <c r="VW269"/>
      <c r="VX269"/>
      <c r="VY269"/>
      <c r="VZ269"/>
      <c r="WA269"/>
      <c r="WB269"/>
      <c r="WC269"/>
      <c r="WD269"/>
      <c r="WE269"/>
      <c r="WF269"/>
      <c r="WG269"/>
      <c r="WH269"/>
      <c r="WI269"/>
      <c r="WJ269"/>
      <c r="WK269"/>
      <c r="WL269"/>
      <c r="WM269"/>
      <c r="WN269"/>
      <c r="WO269"/>
      <c r="WP269"/>
      <c r="WQ269"/>
      <c r="WR269"/>
      <c r="WS269"/>
      <c r="WT269"/>
      <c r="WU269"/>
      <c r="WV269"/>
      <c r="WW269"/>
      <c r="WX269"/>
      <c r="WY269"/>
      <c r="WZ269"/>
      <c r="XA269"/>
      <c r="XB269"/>
      <c r="XC269"/>
      <c r="XD269"/>
      <c r="XE269"/>
      <c r="XF269"/>
      <c r="XG269"/>
      <c r="XH269"/>
      <c r="XI269"/>
      <c r="XJ269"/>
      <c r="XK269"/>
      <c r="XL269"/>
      <c r="XM269"/>
      <c r="XN269"/>
      <c r="XO269"/>
      <c r="XP269"/>
      <c r="XQ269"/>
      <c r="XR269"/>
      <c r="XS269"/>
      <c r="XT269"/>
      <c r="XU269"/>
      <c r="XV269"/>
      <c r="XW269"/>
      <c r="XX269"/>
      <c r="XY269"/>
      <c r="XZ269"/>
      <c r="YA269"/>
      <c r="YB269"/>
      <c r="YC269"/>
      <c r="YD269"/>
      <c r="YE269"/>
      <c r="YF269"/>
      <c r="YG269"/>
      <c r="YH269"/>
      <c r="YI269"/>
      <c r="YJ269"/>
      <c r="YK269"/>
      <c r="YL269"/>
      <c r="YM269"/>
      <c r="YN269"/>
      <c r="YO269"/>
      <c r="YP269"/>
      <c r="YQ269"/>
      <c r="YR269"/>
      <c r="YS269"/>
      <c r="YT269"/>
      <c r="YU269"/>
      <c r="YV269"/>
      <c r="YW269"/>
      <c r="YX269"/>
      <c r="YY269"/>
      <c r="YZ269"/>
      <c r="ZA269"/>
      <c r="ZB269"/>
      <c r="ZC269"/>
      <c r="ZD269"/>
      <c r="ZE269"/>
      <c r="ZF269"/>
      <c r="ZG269"/>
      <c r="ZH269"/>
      <c r="ZI269"/>
      <c r="ZJ269"/>
      <c r="ZK269"/>
      <c r="ZL269"/>
      <c r="ZM269"/>
      <c r="ZN269"/>
      <c r="ZO269"/>
      <c r="ZP269"/>
      <c r="ZQ269"/>
      <c r="ZR269"/>
      <c r="ZS269"/>
      <c r="ZT269"/>
      <c r="ZU269"/>
      <c r="ZV269"/>
      <c r="ZW269"/>
      <c r="ZX269"/>
      <c r="ZY269"/>
      <c r="ZZ269"/>
      <c r="AAA269"/>
      <c r="AAB269"/>
      <c r="AAC269"/>
      <c r="AAD269"/>
      <c r="AAE269"/>
      <c r="AAF269"/>
      <c r="AAG269"/>
      <c r="AAH269"/>
      <c r="AAI269"/>
      <c r="AAJ269"/>
      <c r="AAK269"/>
      <c r="AAL269"/>
      <c r="AAM269"/>
      <c r="AAN269"/>
      <c r="AAO269"/>
      <c r="AAP269"/>
      <c r="AAQ269"/>
      <c r="AAR269"/>
      <c r="AAS269"/>
      <c r="AAT269"/>
      <c r="AAU269"/>
      <c r="AAV269"/>
      <c r="AAW269"/>
      <c r="AAX269"/>
      <c r="AAY269"/>
      <c r="AAZ269"/>
      <c r="ABA269"/>
      <c r="ABB269"/>
      <c r="ABC269"/>
      <c r="ABD269"/>
      <c r="ABE269"/>
      <c r="ABF269"/>
      <c r="ABG269"/>
      <c r="ABH269"/>
      <c r="ABI269"/>
      <c r="ABJ269"/>
      <c r="ABK269"/>
      <c r="ABL269"/>
      <c r="ABM269"/>
      <c r="ABN269"/>
      <c r="ABO269"/>
      <c r="ABP269"/>
      <c r="ABQ269"/>
      <c r="ABR269"/>
      <c r="ABS269"/>
      <c r="ABT269"/>
      <c r="ABU269"/>
      <c r="ABV269"/>
      <c r="ABW269"/>
      <c r="ABX269"/>
      <c r="ABY269"/>
      <c r="ABZ269"/>
      <c r="ACA269"/>
      <c r="ACB269"/>
      <c r="ACC269"/>
      <c r="ACD269"/>
      <c r="ACE269"/>
      <c r="ACF269"/>
      <c r="ACG269"/>
      <c r="ACH269"/>
      <c r="ACI269"/>
      <c r="ACJ269"/>
      <c r="ACK269"/>
      <c r="ACL269"/>
      <c r="ACM269"/>
      <c r="ACN269"/>
      <c r="ACO269"/>
      <c r="ACP269"/>
      <c r="ACQ269"/>
      <c r="ACR269"/>
      <c r="ACS269"/>
      <c r="ACT269"/>
      <c r="ACU269"/>
      <c r="ACV269"/>
      <c r="ACW269"/>
      <c r="ACX269"/>
      <c r="ACY269"/>
      <c r="ACZ269"/>
      <c r="ADA269"/>
      <c r="ADB269"/>
      <c r="ADC269"/>
      <c r="ADD269"/>
      <c r="ADE269"/>
      <c r="ADF269"/>
      <c r="ADG269"/>
      <c r="ADH269"/>
      <c r="ADI269"/>
      <c r="ADJ269"/>
      <c r="ADK269"/>
      <c r="ADL269"/>
      <c r="ADM269"/>
      <c r="ADN269"/>
      <c r="ADO269"/>
      <c r="ADP269"/>
      <c r="ADQ269"/>
      <c r="ADR269"/>
      <c r="ADS269"/>
      <c r="ADT269"/>
      <c r="ADU269"/>
      <c r="ADV269"/>
      <c r="ADW269"/>
      <c r="ADX269"/>
      <c r="ADY269"/>
      <c r="ADZ269"/>
      <c r="AEA269"/>
      <c r="AEB269"/>
      <c r="AEC269"/>
      <c r="AED269"/>
      <c r="AEE269"/>
      <c r="AEF269"/>
      <c r="AEG269"/>
      <c r="AEH269"/>
      <c r="AEI269"/>
      <c r="AEJ269"/>
      <c r="AEK269"/>
      <c r="AEL269"/>
      <c r="AEM269"/>
      <c r="AEN269"/>
      <c r="AEO269"/>
      <c r="AEP269"/>
      <c r="AEQ269"/>
      <c r="AER269"/>
      <c r="AES269"/>
      <c r="AET269"/>
      <c r="AEU269"/>
      <c r="AEV269"/>
      <c r="AEW269"/>
      <c r="AEX269"/>
      <c r="AEY269"/>
      <c r="AEZ269"/>
      <c r="AFA269"/>
      <c r="AFB269"/>
      <c r="AFC269"/>
      <c r="AFD269"/>
      <c r="AFE269"/>
      <c r="AFF269"/>
      <c r="AFG269"/>
      <c r="AFH269"/>
      <c r="AFI269"/>
      <c r="AFJ269"/>
      <c r="AFK269"/>
      <c r="AFL269"/>
      <c r="AFM269"/>
      <c r="AFN269"/>
      <c r="AFO269"/>
      <c r="AFP269"/>
      <c r="AFQ269"/>
      <c r="AFR269"/>
      <c r="AFS269"/>
      <c r="AFT269"/>
      <c r="AFU269"/>
      <c r="AFV269"/>
      <c r="AFW269"/>
      <c r="AFX269"/>
      <c r="AFY269"/>
      <c r="AFZ269"/>
      <c r="AGA269"/>
      <c r="AGB269"/>
      <c r="AGC269"/>
      <c r="AGD269"/>
      <c r="AGE269"/>
      <c r="AGF269"/>
      <c r="AGG269"/>
      <c r="AGH269"/>
      <c r="AGI269"/>
      <c r="AGJ269"/>
      <c r="AGK269"/>
      <c r="AGL269"/>
      <c r="AGM269"/>
      <c r="AGN269"/>
      <c r="AGO269"/>
      <c r="AGP269"/>
      <c r="AGQ269"/>
      <c r="AGR269"/>
      <c r="AGS269"/>
      <c r="AGT269"/>
      <c r="AGU269"/>
      <c r="AGV269"/>
      <c r="AGW269"/>
      <c r="AGX269"/>
      <c r="AGY269"/>
      <c r="AGZ269"/>
      <c r="AHA269"/>
      <c r="AHB269"/>
      <c r="AHC269"/>
      <c r="AHD269"/>
      <c r="AHE269"/>
      <c r="AHF269"/>
      <c r="AHG269"/>
      <c r="AHH269"/>
      <c r="AHI269"/>
      <c r="AHJ269"/>
      <c r="AHK269"/>
      <c r="AHL269"/>
      <c r="AHM269"/>
      <c r="AHN269"/>
      <c r="AHO269"/>
      <c r="AHP269"/>
      <c r="AHQ269"/>
      <c r="AHR269"/>
      <c r="AHS269"/>
      <c r="AHT269"/>
      <c r="AHU269"/>
      <c r="AHV269"/>
      <c r="AHW269"/>
      <c r="AHX269"/>
      <c r="AHY269"/>
      <c r="AHZ269"/>
      <c r="AIA269"/>
      <c r="AIB269"/>
      <c r="AIC269"/>
      <c r="AID269"/>
      <c r="AIE269"/>
      <c r="AIF269"/>
      <c r="AIG269"/>
      <c r="AIH269"/>
      <c r="AII269"/>
      <c r="AIJ269"/>
      <c r="AIK269"/>
      <c r="AIL269"/>
      <c r="AIM269"/>
      <c r="AIN269"/>
      <c r="AIO269"/>
      <c r="AIP269"/>
      <c r="AIQ269"/>
      <c r="AIR269"/>
      <c r="AIS269"/>
      <c r="AIT269"/>
      <c r="AIU269"/>
      <c r="AIV269"/>
      <c r="AIW269"/>
      <c r="AIX269"/>
      <c r="AIY269"/>
      <c r="AIZ269"/>
      <c r="AJA269"/>
      <c r="AJB269"/>
      <c r="AJC269"/>
      <c r="AJD269"/>
      <c r="AJE269"/>
      <c r="AJF269"/>
      <c r="AJG269"/>
      <c r="AJH269"/>
      <c r="AJI269"/>
      <c r="AJJ269"/>
      <c r="AJK269"/>
      <c r="AJL269"/>
      <c r="AJM269"/>
      <c r="AJN269"/>
      <c r="AJO269"/>
      <c r="AJP269"/>
      <c r="AJQ269"/>
      <c r="AJR269"/>
      <c r="AJS269"/>
      <c r="AJT269"/>
      <c r="AJU269"/>
      <c r="AJV269"/>
      <c r="AJW269"/>
      <c r="AJX269"/>
      <c r="AJY269"/>
      <c r="AJZ269"/>
      <c r="AKA269"/>
      <c r="AKB269"/>
      <c r="AKC269"/>
      <c r="AKD269"/>
      <c r="AKE269"/>
      <c r="AKF269"/>
      <c r="AKG269"/>
      <c r="AKH269"/>
      <c r="AKI269"/>
      <c r="AKJ269"/>
      <c r="AKK269"/>
      <c r="AKL269"/>
      <c r="AKM269"/>
      <c r="AKN269"/>
      <c r="AKO269"/>
      <c r="AKP269"/>
      <c r="AKQ269"/>
      <c r="AKR269"/>
      <c r="AKS269"/>
      <c r="AKT269"/>
      <c r="AKU269"/>
      <c r="AKV269"/>
      <c r="AKW269"/>
      <c r="AKX269"/>
      <c r="AKY269"/>
      <c r="AKZ269"/>
      <c r="ALA269"/>
      <c r="ALB269"/>
      <c r="ALC269"/>
      <c r="ALD269"/>
      <c r="ALE269"/>
      <c r="ALF269"/>
      <c r="ALG269"/>
      <c r="ALH269"/>
      <c r="ALI269"/>
      <c r="ALJ269"/>
      <c r="ALK269"/>
      <c r="ALL269"/>
      <c r="ALM269"/>
      <c r="ALN269"/>
      <c r="ALO269"/>
      <c r="ALP269"/>
      <c r="ALQ269"/>
      <c r="ALR269"/>
      <c r="ALS269"/>
      <c r="ALT269"/>
      <c r="ALU269"/>
      <c r="ALV269"/>
      <c r="ALW269"/>
      <c r="ALX269"/>
      <c r="ALY269"/>
      <c r="ALZ269"/>
      <c r="AMA269"/>
      <c r="AMB269"/>
      <c r="AMC269"/>
      <c r="AMD269"/>
      <c r="AME269"/>
      <c r="AMF269"/>
      <c r="AMG269"/>
      <c r="AMH269"/>
      <c r="AMI269"/>
      <c r="AMJ269"/>
      <c r="AMK269"/>
      <c r="AML269"/>
    </row>
    <row r="272" spans="1:1026" ht="24.75" customHeight="1" x14ac:dyDescent="0.2"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  <c r="JP272"/>
      <c r="JQ272"/>
      <c r="JR272"/>
      <c r="JS272"/>
      <c r="JT272"/>
      <c r="JU272"/>
      <c r="JV272"/>
      <c r="JW272"/>
      <c r="JX272"/>
      <c r="JY272"/>
      <c r="JZ272"/>
      <c r="KA272"/>
      <c r="KB272"/>
      <c r="KC272"/>
      <c r="KD272"/>
      <c r="KE272"/>
      <c r="KF272"/>
      <c r="KG272"/>
      <c r="KH272"/>
      <c r="KI272"/>
      <c r="KJ272"/>
      <c r="KK272"/>
      <c r="KL272"/>
      <c r="KM272"/>
      <c r="KN272"/>
      <c r="KO272"/>
      <c r="KP272"/>
      <c r="KQ272"/>
      <c r="KR272"/>
      <c r="KS272"/>
      <c r="KT272"/>
      <c r="KU272"/>
      <c r="KV272"/>
      <c r="KW272"/>
      <c r="KX272"/>
      <c r="KY272"/>
      <c r="KZ272"/>
      <c r="LA272"/>
      <c r="LB272"/>
      <c r="LC272"/>
      <c r="LD272"/>
      <c r="LE272"/>
      <c r="LF272"/>
      <c r="LG272"/>
      <c r="LH272"/>
      <c r="LI272"/>
      <c r="LJ272"/>
      <c r="LK272"/>
      <c r="LL272"/>
      <c r="LM272"/>
      <c r="LN272"/>
      <c r="LO272"/>
      <c r="LP272"/>
      <c r="LQ272"/>
      <c r="LR272"/>
      <c r="LS272"/>
      <c r="LT272"/>
      <c r="LU272"/>
      <c r="LV272"/>
      <c r="LW272"/>
      <c r="LX272"/>
      <c r="LY272"/>
      <c r="LZ272"/>
      <c r="MA272"/>
      <c r="MB272"/>
      <c r="MC272"/>
      <c r="MD272"/>
      <c r="ME272"/>
      <c r="MF272"/>
      <c r="MG272"/>
      <c r="MH272"/>
      <c r="MI272"/>
      <c r="MJ272"/>
      <c r="MK272"/>
      <c r="ML272"/>
      <c r="MM272"/>
      <c r="MN272"/>
      <c r="MO272"/>
      <c r="MP272"/>
      <c r="MQ272"/>
      <c r="MR272"/>
      <c r="MS272"/>
      <c r="MT272"/>
      <c r="MU272"/>
      <c r="MV272"/>
      <c r="MW272"/>
      <c r="MX272"/>
      <c r="MY272"/>
      <c r="MZ272"/>
      <c r="NA272"/>
      <c r="NB272"/>
      <c r="NC272"/>
      <c r="ND272"/>
      <c r="NE272"/>
      <c r="NF272"/>
      <c r="NG272"/>
      <c r="NH272"/>
      <c r="NI272"/>
      <c r="NJ272"/>
      <c r="NK272"/>
      <c r="NL272"/>
      <c r="NM272"/>
      <c r="NN272"/>
      <c r="NO272"/>
      <c r="NP272"/>
      <c r="NQ272"/>
      <c r="NR272"/>
      <c r="NS272"/>
      <c r="NT272"/>
      <c r="NU272"/>
      <c r="NV272"/>
      <c r="NW272"/>
      <c r="NX272"/>
      <c r="NY272"/>
      <c r="NZ272"/>
      <c r="OA272"/>
      <c r="OB272"/>
      <c r="OC272"/>
      <c r="OD272"/>
      <c r="OE272"/>
      <c r="OF272"/>
      <c r="OG272"/>
      <c r="OH272"/>
      <c r="OI272"/>
      <c r="OJ272"/>
      <c r="OK272"/>
      <c r="OL272"/>
      <c r="OM272"/>
      <c r="ON272"/>
      <c r="OO272"/>
      <c r="OP272"/>
      <c r="OQ272"/>
      <c r="OR272"/>
      <c r="OS272"/>
      <c r="OT272"/>
      <c r="OU272"/>
      <c r="OV272"/>
      <c r="OW272"/>
      <c r="OX272"/>
      <c r="OY272"/>
      <c r="OZ272"/>
      <c r="PA272"/>
      <c r="PB272"/>
      <c r="PC272"/>
      <c r="PD272"/>
      <c r="PE272"/>
      <c r="PF272"/>
      <c r="PG272"/>
      <c r="PH272"/>
      <c r="PI272"/>
      <c r="PJ272"/>
      <c r="PK272"/>
      <c r="PL272"/>
      <c r="PM272"/>
      <c r="PN272"/>
      <c r="PO272"/>
      <c r="PP272"/>
      <c r="PQ272"/>
      <c r="PR272"/>
      <c r="PS272"/>
      <c r="PT272"/>
      <c r="PU272"/>
      <c r="PV272"/>
      <c r="PW272"/>
      <c r="PX272"/>
      <c r="PY272"/>
      <c r="PZ272"/>
      <c r="QA272"/>
      <c r="QB272"/>
      <c r="QC272"/>
      <c r="QD272"/>
      <c r="QE272"/>
      <c r="QF272"/>
      <c r="QG272"/>
      <c r="QH272"/>
      <c r="QI272"/>
      <c r="QJ272"/>
      <c r="QK272"/>
      <c r="QL272"/>
      <c r="QM272"/>
      <c r="QN272"/>
      <c r="QO272"/>
      <c r="QP272"/>
      <c r="QQ272"/>
      <c r="QR272"/>
      <c r="QS272"/>
      <c r="QT272"/>
      <c r="QU272"/>
      <c r="QV272"/>
      <c r="QW272"/>
      <c r="QX272"/>
      <c r="QY272"/>
      <c r="QZ272"/>
      <c r="RA272"/>
      <c r="RB272"/>
      <c r="RC272"/>
      <c r="RD272"/>
      <c r="RE272"/>
      <c r="RF272"/>
      <c r="RG272"/>
      <c r="RH272"/>
      <c r="RI272"/>
      <c r="RJ272"/>
      <c r="RK272"/>
      <c r="RL272"/>
      <c r="RM272"/>
      <c r="RN272"/>
      <c r="RO272"/>
      <c r="RP272"/>
      <c r="RQ272"/>
      <c r="RR272"/>
      <c r="RS272"/>
      <c r="RT272"/>
      <c r="RU272"/>
      <c r="RV272"/>
      <c r="RW272"/>
      <c r="RX272"/>
      <c r="RY272"/>
      <c r="RZ272"/>
      <c r="SA272"/>
      <c r="SB272"/>
      <c r="SC272"/>
      <c r="SD272"/>
      <c r="SE272"/>
      <c r="SF272"/>
      <c r="SG272"/>
      <c r="SH272"/>
      <c r="SI272"/>
      <c r="SJ272"/>
      <c r="SK272"/>
      <c r="SL272"/>
      <c r="SM272"/>
      <c r="SN272"/>
      <c r="SO272"/>
      <c r="SP272"/>
      <c r="SQ272"/>
      <c r="SR272"/>
      <c r="SS272"/>
      <c r="ST272"/>
      <c r="SU272"/>
      <c r="SV272"/>
      <c r="SW272"/>
      <c r="SX272"/>
      <c r="SY272"/>
      <c r="SZ272"/>
      <c r="TA272"/>
      <c r="TB272"/>
      <c r="TC272"/>
      <c r="TD272"/>
      <c r="TE272"/>
      <c r="TF272"/>
      <c r="TG272"/>
      <c r="TH272"/>
      <c r="TI272"/>
      <c r="TJ272"/>
      <c r="TK272"/>
      <c r="TL272"/>
      <c r="TM272"/>
      <c r="TN272"/>
      <c r="TO272"/>
      <c r="TP272"/>
      <c r="TQ272"/>
      <c r="TR272"/>
      <c r="TS272"/>
      <c r="TT272"/>
      <c r="TU272"/>
      <c r="TV272"/>
      <c r="TW272"/>
      <c r="TX272"/>
      <c r="TY272"/>
      <c r="TZ272"/>
      <c r="UA272"/>
      <c r="UB272"/>
      <c r="UC272"/>
      <c r="UD272"/>
      <c r="UE272"/>
      <c r="UF272"/>
      <c r="UG272"/>
      <c r="UH272"/>
      <c r="UI272"/>
      <c r="UJ272"/>
      <c r="UK272"/>
      <c r="UL272"/>
      <c r="UM272"/>
      <c r="UN272"/>
      <c r="UO272"/>
      <c r="UP272"/>
      <c r="UQ272"/>
      <c r="UR272"/>
      <c r="US272"/>
      <c r="UT272"/>
      <c r="UU272"/>
      <c r="UV272"/>
      <c r="UW272"/>
      <c r="UX272"/>
      <c r="UY272"/>
      <c r="UZ272"/>
      <c r="VA272"/>
      <c r="VB272"/>
      <c r="VC272"/>
      <c r="VD272"/>
      <c r="VE272"/>
      <c r="VF272"/>
      <c r="VG272"/>
      <c r="VH272"/>
      <c r="VI272"/>
      <c r="VJ272"/>
      <c r="VK272"/>
      <c r="VL272"/>
      <c r="VM272"/>
      <c r="VN272"/>
      <c r="VO272"/>
      <c r="VP272"/>
      <c r="VQ272"/>
      <c r="VR272"/>
      <c r="VS272"/>
      <c r="VT272"/>
      <c r="VU272"/>
      <c r="VV272"/>
      <c r="VW272"/>
      <c r="VX272"/>
      <c r="VY272"/>
      <c r="VZ272"/>
      <c r="WA272"/>
      <c r="WB272"/>
      <c r="WC272"/>
      <c r="WD272"/>
      <c r="WE272"/>
      <c r="WF272"/>
      <c r="WG272"/>
      <c r="WH272"/>
      <c r="WI272"/>
      <c r="WJ272"/>
      <c r="WK272"/>
      <c r="WL272"/>
      <c r="WM272"/>
      <c r="WN272"/>
      <c r="WO272"/>
      <c r="WP272"/>
      <c r="WQ272"/>
      <c r="WR272"/>
      <c r="WS272"/>
      <c r="WT272"/>
      <c r="WU272"/>
      <c r="WV272"/>
      <c r="WW272"/>
      <c r="WX272"/>
      <c r="WY272"/>
      <c r="WZ272"/>
      <c r="XA272"/>
      <c r="XB272"/>
      <c r="XC272"/>
      <c r="XD272"/>
      <c r="XE272"/>
      <c r="XF272"/>
      <c r="XG272"/>
      <c r="XH272"/>
      <c r="XI272"/>
      <c r="XJ272"/>
      <c r="XK272"/>
      <c r="XL272"/>
      <c r="XM272"/>
      <c r="XN272"/>
      <c r="XO272"/>
      <c r="XP272"/>
      <c r="XQ272"/>
      <c r="XR272"/>
      <c r="XS272"/>
      <c r="XT272"/>
      <c r="XU272"/>
      <c r="XV272"/>
      <c r="XW272"/>
      <c r="XX272"/>
      <c r="XY272"/>
      <c r="XZ272"/>
      <c r="YA272"/>
      <c r="YB272"/>
      <c r="YC272"/>
      <c r="YD272"/>
      <c r="YE272"/>
      <c r="YF272"/>
      <c r="YG272"/>
      <c r="YH272"/>
      <c r="YI272"/>
      <c r="YJ272"/>
      <c r="YK272"/>
      <c r="YL272"/>
      <c r="YM272"/>
      <c r="YN272"/>
      <c r="YO272"/>
      <c r="YP272"/>
      <c r="YQ272"/>
      <c r="YR272"/>
      <c r="YS272"/>
      <c r="YT272"/>
      <c r="YU272"/>
      <c r="YV272"/>
      <c r="YW272"/>
      <c r="YX272"/>
      <c r="YY272"/>
      <c r="YZ272"/>
      <c r="ZA272"/>
      <c r="ZB272"/>
      <c r="ZC272"/>
      <c r="ZD272"/>
      <c r="ZE272"/>
      <c r="ZF272"/>
      <c r="ZG272"/>
      <c r="ZH272"/>
      <c r="ZI272"/>
      <c r="ZJ272"/>
      <c r="ZK272"/>
      <c r="ZL272"/>
      <c r="ZM272"/>
      <c r="ZN272"/>
      <c r="ZO272"/>
      <c r="ZP272"/>
      <c r="ZQ272"/>
      <c r="ZR272"/>
      <c r="ZS272"/>
      <c r="ZT272"/>
      <c r="ZU272"/>
      <c r="ZV272"/>
      <c r="ZW272"/>
      <c r="ZX272"/>
      <c r="ZY272"/>
      <c r="ZZ272"/>
      <c r="AAA272"/>
      <c r="AAB272"/>
      <c r="AAC272"/>
      <c r="AAD272"/>
      <c r="AAE272"/>
      <c r="AAF272"/>
      <c r="AAG272"/>
      <c r="AAH272"/>
      <c r="AAI272"/>
      <c r="AAJ272"/>
      <c r="AAK272"/>
      <c r="AAL272"/>
      <c r="AAM272"/>
      <c r="AAN272"/>
      <c r="AAO272"/>
      <c r="AAP272"/>
      <c r="AAQ272"/>
      <c r="AAR272"/>
      <c r="AAS272"/>
      <c r="AAT272"/>
      <c r="AAU272"/>
      <c r="AAV272"/>
      <c r="AAW272"/>
      <c r="AAX272"/>
      <c r="AAY272"/>
      <c r="AAZ272"/>
      <c r="ABA272"/>
      <c r="ABB272"/>
      <c r="ABC272"/>
      <c r="ABD272"/>
      <c r="ABE272"/>
      <c r="ABF272"/>
      <c r="ABG272"/>
      <c r="ABH272"/>
      <c r="ABI272"/>
      <c r="ABJ272"/>
      <c r="ABK272"/>
      <c r="ABL272"/>
      <c r="ABM272"/>
      <c r="ABN272"/>
      <c r="ABO272"/>
      <c r="ABP272"/>
      <c r="ABQ272"/>
      <c r="ABR272"/>
      <c r="ABS272"/>
      <c r="ABT272"/>
      <c r="ABU272"/>
      <c r="ABV272"/>
      <c r="ABW272"/>
      <c r="ABX272"/>
      <c r="ABY272"/>
      <c r="ABZ272"/>
      <c r="ACA272"/>
      <c r="ACB272"/>
      <c r="ACC272"/>
      <c r="ACD272"/>
      <c r="ACE272"/>
      <c r="ACF272"/>
      <c r="ACG272"/>
      <c r="ACH272"/>
      <c r="ACI272"/>
      <c r="ACJ272"/>
      <c r="ACK272"/>
      <c r="ACL272"/>
      <c r="ACM272"/>
      <c r="ACN272"/>
      <c r="ACO272"/>
      <c r="ACP272"/>
      <c r="ACQ272"/>
      <c r="ACR272"/>
      <c r="ACS272"/>
      <c r="ACT272"/>
      <c r="ACU272"/>
      <c r="ACV272"/>
      <c r="ACW272"/>
      <c r="ACX272"/>
      <c r="ACY272"/>
      <c r="ACZ272"/>
      <c r="ADA272"/>
      <c r="ADB272"/>
      <c r="ADC272"/>
      <c r="ADD272"/>
      <c r="ADE272"/>
      <c r="ADF272"/>
      <c r="ADG272"/>
      <c r="ADH272"/>
      <c r="ADI272"/>
      <c r="ADJ272"/>
      <c r="ADK272"/>
      <c r="ADL272"/>
      <c r="ADM272"/>
      <c r="ADN272"/>
      <c r="ADO272"/>
      <c r="ADP272"/>
      <c r="ADQ272"/>
      <c r="ADR272"/>
      <c r="ADS272"/>
      <c r="ADT272"/>
      <c r="ADU272"/>
      <c r="ADV272"/>
      <c r="ADW272"/>
      <c r="ADX272"/>
      <c r="ADY272"/>
      <c r="ADZ272"/>
      <c r="AEA272"/>
      <c r="AEB272"/>
      <c r="AEC272"/>
      <c r="AED272"/>
      <c r="AEE272"/>
      <c r="AEF272"/>
      <c r="AEG272"/>
      <c r="AEH272"/>
      <c r="AEI272"/>
      <c r="AEJ272"/>
      <c r="AEK272"/>
      <c r="AEL272"/>
      <c r="AEM272"/>
      <c r="AEN272"/>
      <c r="AEO272"/>
      <c r="AEP272"/>
      <c r="AEQ272"/>
      <c r="AER272"/>
      <c r="AES272"/>
      <c r="AET272"/>
      <c r="AEU272"/>
      <c r="AEV272"/>
      <c r="AEW272"/>
      <c r="AEX272"/>
      <c r="AEY272"/>
      <c r="AEZ272"/>
      <c r="AFA272"/>
      <c r="AFB272"/>
      <c r="AFC272"/>
      <c r="AFD272"/>
      <c r="AFE272"/>
      <c r="AFF272"/>
      <c r="AFG272"/>
      <c r="AFH272"/>
      <c r="AFI272"/>
      <c r="AFJ272"/>
      <c r="AFK272"/>
      <c r="AFL272"/>
      <c r="AFM272"/>
      <c r="AFN272"/>
      <c r="AFO272"/>
      <c r="AFP272"/>
      <c r="AFQ272"/>
      <c r="AFR272"/>
      <c r="AFS272"/>
      <c r="AFT272"/>
      <c r="AFU272"/>
      <c r="AFV272"/>
      <c r="AFW272"/>
      <c r="AFX272"/>
      <c r="AFY272"/>
      <c r="AFZ272"/>
      <c r="AGA272"/>
      <c r="AGB272"/>
      <c r="AGC272"/>
      <c r="AGD272"/>
      <c r="AGE272"/>
      <c r="AGF272"/>
      <c r="AGG272"/>
      <c r="AGH272"/>
      <c r="AGI272"/>
      <c r="AGJ272"/>
      <c r="AGK272"/>
      <c r="AGL272"/>
      <c r="AGM272"/>
      <c r="AGN272"/>
      <c r="AGO272"/>
      <c r="AGP272"/>
      <c r="AGQ272"/>
      <c r="AGR272"/>
      <c r="AGS272"/>
      <c r="AGT272"/>
      <c r="AGU272"/>
      <c r="AGV272"/>
      <c r="AGW272"/>
      <c r="AGX272"/>
      <c r="AGY272"/>
      <c r="AGZ272"/>
      <c r="AHA272"/>
      <c r="AHB272"/>
      <c r="AHC272"/>
      <c r="AHD272"/>
      <c r="AHE272"/>
      <c r="AHF272"/>
      <c r="AHG272"/>
      <c r="AHH272"/>
      <c r="AHI272"/>
      <c r="AHJ272"/>
      <c r="AHK272"/>
      <c r="AHL272"/>
      <c r="AHM272"/>
      <c r="AHN272"/>
      <c r="AHO272"/>
      <c r="AHP272"/>
      <c r="AHQ272"/>
      <c r="AHR272"/>
      <c r="AHS272"/>
      <c r="AHT272"/>
      <c r="AHU272"/>
      <c r="AHV272"/>
      <c r="AHW272"/>
      <c r="AHX272"/>
      <c r="AHY272"/>
      <c r="AHZ272"/>
      <c r="AIA272"/>
      <c r="AIB272"/>
      <c r="AIC272"/>
      <c r="AID272"/>
      <c r="AIE272"/>
      <c r="AIF272"/>
      <c r="AIG272"/>
      <c r="AIH272"/>
      <c r="AII272"/>
      <c r="AIJ272"/>
      <c r="AIK272"/>
      <c r="AIL272"/>
      <c r="AIM272"/>
      <c r="AIN272"/>
      <c r="AIO272"/>
      <c r="AIP272"/>
      <c r="AIQ272"/>
      <c r="AIR272"/>
      <c r="AIS272"/>
      <c r="AIT272"/>
      <c r="AIU272"/>
      <c r="AIV272"/>
      <c r="AIW272"/>
      <c r="AIX272"/>
      <c r="AIY272"/>
      <c r="AIZ272"/>
      <c r="AJA272"/>
      <c r="AJB272"/>
      <c r="AJC272"/>
      <c r="AJD272"/>
      <c r="AJE272"/>
      <c r="AJF272"/>
      <c r="AJG272"/>
      <c r="AJH272"/>
      <c r="AJI272"/>
      <c r="AJJ272"/>
      <c r="AJK272"/>
      <c r="AJL272"/>
      <c r="AJM272"/>
      <c r="AJN272"/>
      <c r="AJO272"/>
      <c r="AJP272"/>
      <c r="AJQ272"/>
      <c r="AJR272"/>
      <c r="AJS272"/>
      <c r="AJT272"/>
      <c r="AJU272"/>
      <c r="AJV272"/>
      <c r="AJW272"/>
      <c r="AJX272"/>
      <c r="AJY272"/>
      <c r="AJZ272"/>
      <c r="AKA272"/>
      <c r="AKB272"/>
      <c r="AKC272"/>
      <c r="AKD272"/>
      <c r="AKE272"/>
      <c r="AKF272"/>
      <c r="AKG272"/>
      <c r="AKH272"/>
      <c r="AKI272"/>
      <c r="AKJ272"/>
      <c r="AKK272"/>
      <c r="AKL272"/>
      <c r="AKM272"/>
      <c r="AKN272"/>
      <c r="AKO272"/>
      <c r="AKP272"/>
      <c r="AKQ272"/>
      <c r="AKR272"/>
      <c r="AKS272"/>
      <c r="AKT272"/>
      <c r="AKU272"/>
      <c r="AKV272"/>
      <c r="AKW272"/>
      <c r="AKX272"/>
      <c r="AKY272"/>
      <c r="AKZ272"/>
      <c r="ALA272"/>
      <c r="ALB272"/>
      <c r="ALC272"/>
      <c r="ALD272"/>
      <c r="ALE272"/>
      <c r="ALF272"/>
      <c r="ALG272"/>
      <c r="ALH272"/>
      <c r="ALI272"/>
      <c r="ALJ272"/>
      <c r="ALK272"/>
      <c r="ALL272"/>
      <c r="ALM272"/>
      <c r="ALN272"/>
      <c r="ALO272"/>
      <c r="ALP272"/>
      <c r="ALQ272"/>
      <c r="ALR272"/>
      <c r="ALS272"/>
      <c r="ALT272"/>
      <c r="ALU272"/>
      <c r="ALV272"/>
      <c r="ALW272"/>
      <c r="ALX272"/>
      <c r="ALY272"/>
      <c r="ALZ272"/>
      <c r="AMA272"/>
      <c r="AMB272"/>
      <c r="AMC272"/>
      <c r="AMD272"/>
      <c r="AME272"/>
      <c r="AMF272"/>
      <c r="AMG272"/>
      <c r="AMH272"/>
      <c r="AMI272"/>
      <c r="AMJ272"/>
      <c r="AMK272"/>
      <c r="AML272"/>
    </row>
    <row r="273" spans="28:1026" x14ac:dyDescent="0.2"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  <c r="JN273"/>
      <c r="JO273"/>
      <c r="JP273"/>
      <c r="JQ273"/>
      <c r="JR273"/>
      <c r="JS273"/>
      <c r="JT273"/>
      <c r="JU273"/>
      <c r="JV273"/>
      <c r="JW273"/>
      <c r="JX273"/>
      <c r="JY273"/>
      <c r="JZ273"/>
      <c r="KA273"/>
      <c r="KB273"/>
      <c r="KC273"/>
      <c r="KD273"/>
      <c r="KE273"/>
      <c r="KF273"/>
      <c r="KG273"/>
      <c r="KH273"/>
      <c r="KI273"/>
      <c r="KJ273"/>
      <c r="KK273"/>
      <c r="KL273"/>
      <c r="KM273"/>
      <c r="KN273"/>
      <c r="KO273"/>
      <c r="KP273"/>
      <c r="KQ273"/>
      <c r="KR273"/>
      <c r="KS273"/>
      <c r="KT273"/>
      <c r="KU273"/>
      <c r="KV273"/>
      <c r="KW273"/>
      <c r="KX273"/>
      <c r="KY273"/>
      <c r="KZ273"/>
      <c r="LA273"/>
      <c r="LB273"/>
      <c r="LC273"/>
      <c r="LD273"/>
      <c r="LE273"/>
      <c r="LF273"/>
      <c r="LG273"/>
      <c r="LH273"/>
      <c r="LI273"/>
      <c r="LJ273"/>
      <c r="LK273"/>
      <c r="LL273"/>
      <c r="LM273"/>
      <c r="LN273"/>
      <c r="LO273"/>
      <c r="LP273"/>
      <c r="LQ273"/>
      <c r="LR273"/>
      <c r="LS273"/>
      <c r="LT273"/>
      <c r="LU273"/>
      <c r="LV273"/>
      <c r="LW273"/>
      <c r="LX273"/>
      <c r="LY273"/>
      <c r="LZ273"/>
      <c r="MA273"/>
      <c r="MB273"/>
      <c r="MC273"/>
      <c r="MD273"/>
      <c r="ME273"/>
      <c r="MF273"/>
      <c r="MG273"/>
      <c r="MH273"/>
      <c r="MI273"/>
      <c r="MJ273"/>
      <c r="MK273"/>
      <c r="ML273"/>
      <c r="MM273"/>
      <c r="MN273"/>
      <c r="MO273"/>
      <c r="MP273"/>
      <c r="MQ273"/>
      <c r="MR273"/>
      <c r="MS273"/>
      <c r="MT273"/>
      <c r="MU273"/>
      <c r="MV273"/>
      <c r="MW273"/>
      <c r="MX273"/>
      <c r="MY273"/>
      <c r="MZ273"/>
      <c r="NA273"/>
      <c r="NB273"/>
      <c r="NC273"/>
      <c r="ND273"/>
      <c r="NE273"/>
      <c r="NF273"/>
      <c r="NG273"/>
      <c r="NH273"/>
      <c r="NI273"/>
      <c r="NJ273"/>
      <c r="NK273"/>
      <c r="NL273"/>
      <c r="NM273"/>
      <c r="NN273"/>
      <c r="NO273"/>
      <c r="NP273"/>
      <c r="NQ273"/>
      <c r="NR273"/>
      <c r="NS273"/>
      <c r="NT273"/>
      <c r="NU273"/>
      <c r="NV273"/>
      <c r="NW273"/>
      <c r="NX273"/>
      <c r="NY273"/>
      <c r="NZ273"/>
      <c r="OA273"/>
      <c r="OB273"/>
      <c r="OC273"/>
      <c r="OD273"/>
      <c r="OE273"/>
      <c r="OF273"/>
      <c r="OG273"/>
      <c r="OH273"/>
      <c r="OI273"/>
      <c r="OJ273"/>
      <c r="OK273"/>
      <c r="OL273"/>
      <c r="OM273"/>
      <c r="ON273"/>
      <c r="OO273"/>
      <c r="OP273"/>
      <c r="OQ273"/>
      <c r="OR273"/>
      <c r="OS273"/>
      <c r="OT273"/>
      <c r="OU273"/>
      <c r="OV273"/>
      <c r="OW273"/>
      <c r="OX273"/>
      <c r="OY273"/>
      <c r="OZ273"/>
      <c r="PA273"/>
      <c r="PB273"/>
      <c r="PC273"/>
      <c r="PD273"/>
      <c r="PE273"/>
      <c r="PF273"/>
      <c r="PG273"/>
      <c r="PH273"/>
      <c r="PI273"/>
      <c r="PJ273"/>
      <c r="PK273"/>
      <c r="PL273"/>
      <c r="PM273"/>
      <c r="PN273"/>
      <c r="PO273"/>
      <c r="PP273"/>
      <c r="PQ273"/>
      <c r="PR273"/>
      <c r="PS273"/>
      <c r="PT273"/>
      <c r="PU273"/>
      <c r="PV273"/>
      <c r="PW273"/>
      <c r="PX273"/>
      <c r="PY273"/>
      <c r="PZ273"/>
      <c r="QA273"/>
      <c r="QB273"/>
      <c r="QC273"/>
      <c r="QD273"/>
      <c r="QE273"/>
      <c r="QF273"/>
      <c r="QG273"/>
      <c r="QH273"/>
      <c r="QI273"/>
      <c r="QJ273"/>
      <c r="QK273"/>
      <c r="QL273"/>
      <c r="QM273"/>
      <c r="QN273"/>
      <c r="QO273"/>
      <c r="QP273"/>
      <c r="QQ273"/>
      <c r="QR273"/>
      <c r="QS273"/>
      <c r="QT273"/>
      <c r="QU273"/>
      <c r="QV273"/>
      <c r="QW273"/>
      <c r="QX273"/>
      <c r="QY273"/>
      <c r="QZ273"/>
      <c r="RA273"/>
      <c r="RB273"/>
      <c r="RC273"/>
      <c r="RD273"/>
      <c r="RE273"/>
      <c r="RF273"/>
      <c r="RG273"/>
      <c r="RH273"/>
      <c r="RI273"/>
      <c r="RJ273"/>
      <c r="RK273"/>
      <c r="RL273"/>
      <c r="RM273"/>
      <c r="RN273"/>
      <c r="RO273"/>
      <c r="RP273"/>
      <c r="RQ273"/>
      <c r="RR273"/>
      <c r="RS273"/>
      <c r="RT273"/>
      <c r="RU273"/>
      <c r="RV273"/>
      <c r="RW273"/>
      <c r="RX273"/>
      <c r="RY273"/>
      <c r="RZ273"/>
      <c r="SA273"/>
      <c r="SB273"/>
      <c r="SC273"/>
      <c r="SD273"/>
      <c r="SE273"/>
      <c r="SF273"/>
      <c r="SG273"/>
      <c r="SH273"/>
      <c r="SI273"/>
      <c r="SJ273"/>
      <c r="SK273"/>
      <c r="SL273"/>
      <c r="SM273"/>
      <c r="SN273"/>
      <c r="SO273"/>
      <c r="SP273"/>
      <c r="SQ273"/>
      <c r="SR273"/>
      <c r="SS273"/>
      <c r="ST273"/>
      <c r="SU273"/>
      <c r="SV273"/>
      <c r="SW273"/>
      <c r="SX273"/>
      <c r="SY273"/>
      <c r="SZ273"/>
      <c r="TA273"/>
      <c r="TB273"/>
      <c r="TC273"/>
      <c r="TD273"/>
      <c r="TE273"/>
      <c r="TF273"/>
      <c r="TG273"/>
      <c r="TH273"/>
      <c r="TI273"/>
      <c r="TJ273"/>
      <c r="TK273"/>
      <c r="TL273"/>
      <c r="TM273"/>
      <c r="TN273"/>
      <c r="TO273"/>
      <c r="TP273"/>
      <c r="TQ273"/>
      <c r="TR273"/>
      <c r="TS273"/>
      <c r="TT273"/>
      <c r="TU273"/>
      <c r="TV273"/>
      <c r="TW273"/>
      <c r="TX273"/>
      <c r="TY273"/>
      <c r="TZ273"/>
      <c r="UA273"/>
      <c r="UB273"/>
      <c r="UC273"/>
      <c r="UD273"/>
      <c r="UE273"/>
      <c r="UF273"/>
      <c r="UG273"/>
      <c r="UH273"/>
      <c r="UI273"/>
      <c r="UJ273"/>
      <c r="UK273"/>
      <c r="UL273"/>
      <c r="UM273"/>
      <c r="UN273"/>
      <c r="UO273"/>
      <c r="UP273"/>
      <c r="UQ273"/>
      <c r="UR273"/>
      <c r="US273"/>
      <c r="UT273"/>
      <c r="UU273"/>
      <c r="UV273"/>
      <c r="UW273"/>
      <c r="UX273"/>
      <c r="UY273"/>
      <c r="UZ273"/>
      <c r="VA273"/>
      <c r="VB273"/>
      <c r="VC273"/>
      <c r="VD273"/>
      <c r="VE273"/>
      <c r="VF273"/>
      <c r="VG273"/>
      <c r="VH273"/>
      <c r="VI273"/>
      <c r="VJ273"/>
      <c r="VK273"/>
      <c r="VL273"/>
      <c r="VM273"/>
      <c r="VN273"/>
      <c r="VO273"/>
      <c r="VP273"/>
      <c r="VQ273"/>
      <c r="VR273"/>
      <c r="VS273"/>
      <c r="VT273"/>
      <c r="VU273"/>
      <c r="VV273"/>
      <c r="VW273"/>
      <c r="VX273"/>
      <c r="VY273"/>
      <c r="VZ273"/>
      <c r="WA273"/>
      <c r="WB273"/>
      <c r="WC273"/>
      <c r="WD273"/>
      <c r="WE273"/>
      <c r="WF273"/>
      <c r="WG273"/>
      <c r="WH273"/>
      <c r="WI273"/>
      <c r="WJ273"/>
      <c r="WK273"/>
      <c r="WL273"/>
      <c r="WM273"/>
      <c r="WN273"/>
      <c r="WO273"/>
      <c r="WP273"/>
      <c r="WQ273"/>
      <c r="WR273"/>
      <c r="WS273"/>
      <c r="WT273"/>
      <c r="WU273"/>
      <c r="WV273"/>
      <c r="WW273"/>
      <c r="WX273"/>
      <c r="WY273"/>
      <c r="WZ273"/>
      <c r="XA273"/>
      <c r="XB273"/>
      <c r="XC273"/>
      <c r="XD273"/>
      <c r="XE273"/>
      <c r="XF273"/>
      <c r="XG273"/>
      <c r="XH273"/>
      <c r="XI273"/>
      <c r="XJ273"/>
      <c r="XK273"/>
      <c r="XL273"/>
      <c r="XM273"/>
      <c r="XN273"/>
      <c r="XO273"/>
      <c r="XP273"/>
      <c r="XQ273"/>
      <c r="XR273"/>
      <c r="XS273"/>
      <c r="XT273"/>
      <c r="XU273"/>
      <c r="XV273"/>
      <c r="XW273"/>
      <c r="XX273"/>
      <c r="XY273"/>
      <c r="XZ273"/>
      <c r="YA273"/>
      <c r="YB273"/>
      <c r="YC273"/>
      <c r="YD273"/>
      <c r="YE273"/>
      <c r="YF273"/>
      <c r="YG273"/>
      <c r="YH273"/>
      <c r="YI273"/>
      <c r="YJ273"/>
      <c r="YK273"/>
      <c r="YL273"/>
      <c r="YM273"/>
      <c r="YN273"/>
      <c r="YO273"/>
      <c r="YP273"/>
      <c r="YQ273"/>
      <c r="YR273"/>
      <c r="YS273"/>
      <c r="YT273"/>
      <c r="YU273"/>
      <c r="YV273"/>
      <c r="YW273"/>
      <c r="YX273"/>
      <c r="YY273"/>
      <c r="YZ273"/>
      <c r="ZA273"/>
      <c r="ZB273"/>
      <c r="ZC273"/>
      <c r="ZD273"/>
      <c r="ZE273"/>
      <c r="ZF273"/>
      <c r="ZG273"/>
      <c r="ZH273"/>
      <c r="ZI273"/>
      <c r="ZJ273"/>
      <c r="ZK273"/>
      <c r="ZL273"/>
      <c r="ZM273"/>
      <c r="ZN273"/>
      <c r="ZO273"/>
      <c r="ZP273"/>
      <c r="ZQ273"/>
      <c r="ZR273"/>
      <c r="ZS273"/>
      <c r="ZT273"/>
      <c r="ZU273"/>
      <c r="ZV273"/>
      <c r="ZW273"/>
      <c r="ZX273"/>
      <c r="ZY273"/>
      <c r="ZZ273"/>
      <c r="AAA273"/>
      <c r="AAB273"/>
      <c r="AAC273"/>
      <c r="AAD273"/>
      <c r="AAE273"/>
      <c r="AAF273"/>
      <c r="AAG273"/>
      <c r="AAH273"/>
      <c r="AAI273"/>
      <c r="AAJ273"/>
      <c r="AAK273"/>
      <c r="AAL273"/>
      <c r="AAM273"/>
      <c r="AAN273"/>
      <c r="AAO273"/>
      <c r="AAP273"/>
      <c r="AAQ273"/>
      <c r="AAR273"/>
      <c r="AAS273"/>
      <c r="AAT273"/>
      <c r="AAU273"/>
      <c r="AAV273"/>
      <c r="AAW273"/>
      <c r="AAX273"/>
      <c r="AAY273"/>
      <c r="AAZ273"/>
      <c r="ABA273"/>
      <c r="ABB273"/>
      <c r="ABC273"/>
      <c r="ABD273"/>
      <c r="ABE273"/>
      <c r="ABF273"/>
      <c r="ABG273"/>
      <c r="ABH273"/>
      <c r="ABI273"/>
      <c r="ABJ273"/>
      <c r="ABK273"/>
      <c r="ABL273"/>
      <c r="ABM273"/>
      <c r="ABN273"/>
      <c r="ABO273"/>
      <c r="ABP273"/>
      <c r="ABQ273"/>
      <c r="ABR273"/>
      <c r="ABS273"/>
      <c r="ABT273"/>
      <c r="ABU273"/>
      <c r="ABV273"/>
      <c r="ABW273"/>
      <c r="ABX273"/>
      <c r="ABY273"/>
      <c r="ABZ273"/>
      <c r="ACA273"/>
      <c r="ACB273"/>
      <c r="ACC273"/>
      <c r="ACD273"/>
      <c r="ACE273"/>
      <c r="ACF273"/>
      <c r="ACG273"/>
      <c r="ACH273"/>
      <c r="ACI273"/>
      <c r="ACJ273"/>
      <c r="ACK273"/>
      <c r="ACL273"/>
      <c r="ACM273"/>
      <c r="ACN273"/>
      <c r="ACO273"/>
      <c r="ACP273"/>
      <c r="ACQ273"/>
      <c r="ACR273"/>
      <c r="ACS273"/>
      <c r="ACT273"/>
      <c r="ACU273"/>
      <c r="ACV273"/>
      <c r="ACW273"/>
      <c r="ACX273"/>
      <c r="ACY273"/>
      <c r="ACZ273"/>
      <c r="ADA273"/>
      <c r="ADB273"/>
      <c r="ADC273"/>
      <c r="ADD273"/>
      <c r="ADE273"/>
      <c r="ADF273"/>
      <c r="ADG273"/>
      <c r="ADH273"/>
      <c r="ADI273"/>
      <c r="ADJ273"/>
      <c r="ADK273"/>
      <c r="ADL273"/>
      <c r="ADM273"/>
      <c r="ADN273"/>
      <c r="ADO273"/>
      <c r="ADP273"/>
      <c r="ADQ273"/>
      <c r="ADR273"/>
      <c r="ADS273"/>
      <c r="ADT273"/>
      <c r="ADU273"/>
      <c r="ADV273"/>
      <c r="ADW273"/>
      <c r="ADX273"/>
      <c r="ADY273"/>
      <c r="ADZ273"/>
      <c r="AEA273"/>
      <c r="AEB273"/>
      <c r="AEC273"/>
      <c r="AED273"/>
      <c r="AEE273"/>
      <c r="AEF273"/>
      <c r="AEG273"/>
      <c r="AEH273"/>
      <c r="AEI273"/>
      <c r="AEJ273"/>
      <c r="AEK273"/>
      <c r="AEL273"/>
      <c r="AEM273"/>
      <c r="AEN273"/>
      <c r="AEO273"/>
      <c r="AEP273"/>
      <c r="AEQ273"/>
      <c r="AER273"/>
      <c r="AES273"/>
      <c r="AET273"/>
      <c r="AEU273"/>
      <c r="AEV273"/>
      <c r="AEW273"/>
      <c r="AEX273"/>
      <c r="AEY273"/>
      <c r="AEZ273"/>
      <c r="AFA273"/>
      <c r="AFB273"/>
      <c r="AFC273"/>
      <c r="AFD273"/>
      <c r="AFE273"/>
      <c r="AFF273"/>
      <c r="AFG273"/>
      <c r="AFH273"/>
      <c r="AFI273"/>
      <c r="AFJ273"/>
      <c r="AFK273"/>
      <c r="AFL273"/>
      <c r="AFM273"/>
      <c r="AFN273"/>
      <c r="AFO273"/>
      <c r="AFP273"/>
      <c r="AFQ273"/>
      <c r="AFR273"/>
      <c r="AFS273"/>
      <c r="AFT273"/>
      <c r="AFU273"/>
      <c r="AFV273"/>
      <c r="AFW273"/>
      <c r="AFX273"/>
      <c r="AFY273"/>
      <c r="AFZ273"/>
      <c r="AGA273"/>
      <c r="AGB273"/>
      <c r="AGC273"/>
      <c r="AGD273"/>
      <c r="AGE273"/>
      <c r="AGF273"/>
      <c r="AGG273"/>
      <c r="AGH273"/>
      <c r="AGI273"/>
      <c r="AGJ273"/>
      <c r="AGK273"/>
      <c r="AGL273"/>
      <c r="AGM273"/>
      <c r="AGN273"/>
      <c r="AGO273"/>
      <c r="AGP273"/>
      <c r="AGQ273"/>
      <c r="AGR273"/>
      <c r="AGS273"/>
      <c r="AGT273"/>
      <c r="AGU273"/>
      <c r="AGV273"/>
      <c r="AGW273"/>
      <c r="AGX273"/>
      <c r="AGY273"/>
      <c r="AGZ273"/>
      <c r="AHA273"/>
      <c r="AHB273"/>
      <c r="AHC273"/>
      <c r="AHD273"/>
      <c r="AHE273"/>
      <c r="AHF273"/>
      <c r="AHG273"/>
      <c r="AHH273"/>
      <c r="AHI273"/>
      <c r="AHJ273"/>
      <c r="AHK273"/>
      <c r="AHL273"/>
      <c r="AHM273"/>
      <c r="AHN273"/>
      <c r="AHO273"/>
      <c r="AHP273"/>
      <c r="AHQ273"/>
      <c r="AHR273"/>
      <c r="AHS273"/>
      <c r="AHT273"/>
      <c r="AHU273"/>
      <c r="AHV273"/>
      <c r="AHW273"/>
      <c r="AHX273"/>
      <c r="AHY273"/>
      <c r="AHZ273"/>
      <c r="AIA273"/>
      <c r="AIB273"/>
      <c r="AIC273"/>
      <c r="AID273"/>
      <c r="AIE273"/>
      <c r="AIF273"/>
      <c r="AIG273"/>
      <c r="AIH273"/>
      <c r="AII273"/>
      <c r="AIJ273"/>
      <c r="AIK273"/>
      <c r="AIL273"/>
      <c r="AIM273"/>
      <c r="AIN273"/>
      <c r="AIO273"/>
      <c r="AIP273"/>
      <c r="AIQ273"/>
      <c r="AIR273"/>
      <c r="AIS273"/>
      <c r="AIT273"/>
      <c r="AIU273"/>
      <c r="AIV273"/>
      <c r="AIW273"/>
      <c r="AIX273"/>
      <c r="AIY273"/>
      <c r="AIZ273"/>
      <c r="AJA273"/>
      <c r="AJB273"/>
      <c r="AJC273"/>
      <c r="AJD273"/>
      <c r="AJE273"/>
      <c r="AJF273"/>
      <c r="AJG273"/>
      <c r="AJH273"/>
      <c r="AJI273"/>
      <c r="AJJ273"/>
      <c r="AJK273"/>
      <c r="AJL273"/>
      <c r="AJM273"/>
      <c r="AJN273"/>
      <c r="AJO273"/>
      <c r="AJP273"/>
      <c r="AJQ273"/>
      <c r="AJR273"/>
      <c r="AJS273"/>
      <c r="AJT273"/>
      <c r="AJU273"/>
      <c r="AJV273"/>
      <c r="AJW273"/>
      <c r="AJX273"/>
      <c r="AJY273"/>
      <c r="AJZ273"/>
      <c r="AKA273"/>
      <c r="AKB273"/>
      <c r="AKC273"/>
      <c r="AKD273"/>
      <c r="AKE273"/>
      <c r="AKF273"/>
      <c r="AKG273"/>
      <c r="AKH273"/>
      <c r="AKI273"/>
      <c r="AKJ273"/>
      <c r="AKK273"/>
      <c r="AKL273"/>
      <c r="AKM273"/>
      <c r="AKN273"/>
      <c r="AKO273"/>
      <c r="AKP273"/>
      <c r="AKQ273"/>
      <c r="AKR273"/>
      <c r="AKS273"/>
      <c r="AKT273"/>
      <c r="AKU273"/>
      <c r="AKV273"/>
      <c r="AKW273"/>
      <c r="AKX273"/>
      <c r="AKY273"/>
      <c r="AKZ273"/>
      <c r="ALA273"/>
      <c r="ALB273"/>
      <c r="ALC273"/>
      <c r="ALD273"/>
      <c r="ALE273"/>
      <c r="ALF273"/>
      <c r="ALG273"/>
      <c r="ALH273"/>
      <c r="ALI273"/>
      <c r="ALJ273"/>
      <c r="ALK273"/>
      <c r="ALL273"/>
      <c r="ALM273"/>
      <c r="ALN273"/>
      <c r="ALO273"/>
      <c r="ALP273"/>
      <c r="ALQ273"/>
      <c r="ALR273"/>
      <c r="ALS273"/>
      <c r="ALT273"/>
      <c r="ALU273"/>
      <c r="ALV273"/>
      <c r="ALW273"/>
      <c r="ALX273"/>
      <c r="ALY273"/>
      <c r="ALZ273"/>
      <c r="AMA273"/>
      <c r="AMB273"/>
      <c r="AMC273"/>
      <c r="AMD273"/>
      <c r="AME273"/>
      <c r="AMF273"/>
      <c r="AMG273"/>
      <c r="AMH273"/>
      <c r="AMI273"/>
      <c r="AMJ273"/>
      <c r="AMK273"/>
      <c r="AML273"/>
    </row>
    <row r="274" spans="28:1026" x14ac:dyDescent="0.2"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  <c r="JR274"/>
      <c r="JS274"/>
      <c r="JT274"/>
      <c r="JU274"/>
      <c r="JV274"/>
      <c r="JW274"/>
      <c r="JX274"/>
      <c r="JY274"/>
      <c r="JZ274"/>
      <c r="KA274"/>
      <c r="KB274"/>
      <c r="KC274"/>
      <c r="KD274"/>
      <c r="KE274"/>
      <c r="KF274"/>
      <c r="KG274"/>
      <c r="KH274"/>
      <c r="KI274"/>
      <c r="KJ274"/>
      <c r="KK274"/>
      <c r="KL274"/>
      <c r="KM274"/>
      <c r="KN274"/>
      <c r="KO274"/>
      <c r="KP274"/>
      <c r="KQ274"/>
      <c r="KR274"/>
      <c r="KS274"/>
      <c r="KT274"/>
      <c r="KU274"/>
      <c r="KV274"/>
      <c r="KW274"/>
      <c r="KX274"/>
      <c r="KY274"/>
      <c r="KZ274"/>
      <c r="LA274"/>
      <c r="LB274"/>
      <c r="LC274"/>
      <c r="LD274"/>
      <c r="LE274"/>
      <c r="LF274"/>
      <c r="LG274"/>
      <c r="LH274"/>
      <c r="LI274"/>
      <c r="LJ274"/>
      <c r="LK274"/>
      <c r="LL274"/>
      <c r="LM274"/>
      <c r="LN274"/>
      <c r="LO274"/>
      <c r="LP274"/>
      <c r="LQ274"/>
      <c r="LR274"/>
      <c r="LS274"/>
      <c r="LT274"/>
      <c r="LU274"/>
      <c r="LV274"/>
      <c r="LW274"/>
      <c r="LX274"/>
      <c r="LY274"/>
      <c r="LZ274"/>
      <c r="MA274"/>
      <c r="MB274"/>
      <c r="MC274"/>
      <c r="MD274"/>
      <c r="ME274"/>
      <c r="MF274"/>
      <c r="MG274"/>
      <c r="MH274"/>
      <c r="MI274"/>
      <c r="MJ274"/>
      <c r="MK274"/>
      <c r="ML274"/>
      <c r="MM274"/>
      <c r="MN274"/>
      <c r="MO274"/>
      <c r="MP274"/>
      <c r="MQ274"/>
      <c r="MR274"/>
      <c r="MS274"/>
      <c r="MT274"/>
      <c r="MU274"/>
      <c r="MV274"/>
      <c r="MW274"/>
      <c r="MX274"/>
      <c r="MY274"/>
      <c r="MZ274"/>
      <c r="NA274"/>
      <c r="NB274"/>
      <c r="NC274"/>
      <c r="ND274"/>
      <c r="NE274"/>
      <c r="NF274"/>
      <c r="NG274"/>
      <c r="NH274"/>
      <c r="NI274"/>
      <c r="NJ274"/>
      <c r="NK274"/>
      <c r="NL274"/>
      <c r="NM274"/>
      <c r="NN274"/>
      <c r="NO274"/>
      <c r="NP274"/>
      <c r="NQ274"/>
      <c r="NR274"/>
      <c r="NS274"/>
      <c r="NT274"/>
      <c r="NU274"/>
      <c r="NV274"/>
      <c r="NW274"/>
      <c r="NX274"/>
      <c r="NY274"/>
      <c r="NZ274"/>
      <c r="OA274"/>
      <c r="OB274"/>
      <c r="OC274"/>
      <c r="OD274"/>
      <c r="OE274"/>
      <c r="OF274"/>
      <c r="OG274"/>
      <c r="OH274"/>
      <c r="OI274"/>
      <c r="OJ274"/>
      <c r="OK274"/>
      <c r="OL274"/>
      <c r="OM274"/>
      <c r="ON274"/>
      <c r="OO274"/>
      <c r="OP274"/>
      <c r="OQ274"/>
      <c r="OR274"/>
      <c r="OS274"/>
      <c r="OT274"/>
      <c r="OU274"/>
      <c r="OV274"/>
      <c r="OW274"/>
      <c r="OX274"/>
      <c r="OY274"/>
      <c r="OZ274"/>
      <c r="PA274"/>
      <c r="PB274"/>
      <c r="PC274"/>
      <c r="PD274"/>
      <c r="PE274"/>
      <c r="PF274"/>
      <c r="PG274"/>
      <c r="PH274"/>
      <c r="PI274"/>
      <c r="PJ274"/>
      <c r="PK274"/>
      <c r="PL274"/>
      <c r="PM274"/>
      <c r="PN274"/>
      <c r="PO274"/>
      <c r="PP274"/>
      <c r="PQ274"/>
      <c r="PR274"/>
      <c r="PS274"/>
      <c r="PT274"/>
      <c r="PU274"/>
      <c r="PV274"/>
      <c r="PW274"/>
      <c r="PX274"/>
      <c r="PY274"/>
      <c r="PZ274"/>
      <c r="QA274"/>
      <c r="QB274"/>
      <c r="QC274"/>
      <c r="QD274"/>
      <c r="QE274"/>
      <c r="QF274"/>
      <c r="QG274"/>
      <c r="QH274"/>
      <c r="QI274"/>
      <c r="QJ274"/>
      <c r="QK274"/>
      <c r="QL274"/>
      <c r="QM274"/>
      <c r="QN274"/>
      <c r="QO274"/>
      <c r="QP274"/>
      <c r="QQ274"/>
      <c r="QR274"/>
      <c r="QS274"/>
      <c r="QT274"/>
      <c r="QU274"/>
      <c r="QV274"/>
      <c r="QW274"/>
      <c r="QX274"/>
      <c r="QY274"/>
      <c r="QZ274"/>
      <c r="RA274"/>
      <c r="RB274"/>
      <c r="RC274"/>
      <c r="RD274"/>
      <c r="RE274"/>
      <c r="RF274"/>
      <c r="RG274"/>
      <c r="RH274"/>
      <c r="RI274"/>
      <c r="RJ274"/>
      <c r="RK274"/>
      <c r="RL274"/>
      <c r="RM274"/>
      <c r="RN274"/>
      <c r="RO274"/>
      <c r="RP274"/>
      <c r="RQ274"/>
      <c r="RR274"/>
      <c r="RS274"/>
      <c r="RT274"/>
      <c r="RU274"/>
      <c r="RV274"/>
      <c r="RW274"/>
      <c r="RX274"/>
      <c r="RY274"/>
      <c r="RZ274"/>
      <c r="SA274"/>
      <c r="SB274"/>
      <c r="SC274"/>
      <c r="SD274"/>
      <c r="SE274"/>
      <c r="SF274"/>
      <c r="SG274"/>
      <c r="SH274"/>
      <c r="SI274"/>
      <c r="SJ274"/>
      <c r="SK274"/>
      <c r="SL274"/>
      <c r="SM274"/>
      <c r="SN274"/>
      <c r="SO274"/>
      <c r="SP274"/>
      <c r="SQ274"/>
      <c r="SR274"/>
      <c r="SS274"/>
      <c r="ST274"/>
      <c r="SU274"/>
      <c r="SV274"/>
      <c r="SW274"/>
      <c r="SX274"/>
      <c r="SY274"/>
      <c r="SZ274"/>
      <c r="TA274"/>
      <c r="TB274"/>
      <c r="TC274"/>
      <c r="TD274"/>
      <c r="TE274"/>
      <c r="TF274"/>
      <c r="TG274"/>
      <c r="TH274"/>
      <c r="TI274"/>
      <c r="TJ274"/>
      <c r="TK274"/>
      <c r="TL274"/>
      <c r="TM274"/>
      <c r="TN274"/>
      <c r="TO274"/>
      <c r="TP274"/>
      <c r="TQ274"/>
      <c r="TR274"/>
      <c r="TS274"/>
      <c r="TT274"/>
      <c r="TU274"/>
      <c r="TV274"/>
      <c r="TW274"/>
      <c r="TX274"/>
      <c r="TY274"/>
      <c r="TZ274"/>
      <c r="UA274"/>
      <c r="UB274"/>
      <c r="UC274"/>
      <c r="UD274"/>
      <c r="UE274"/>
      <c r="UF274"/>
      <c r="UG274"/>
      <c r="UH274"/>
      <c r="UI274"/>
      <c r="UJ274"/>
      <c r="UK274"/>
      <c r="UL274"/>
      <c r="UM274"/>
      <c r="UN274"/>
      <c r="UO274"/>
      <c r="UP274"/>
      <c r="UQ274"/>
      <c r="UR274"/>
      <c r="US274"/>
      <c r="UT274"/>
      <c r="UU274"/>
      <c r="UV274"/>
      <c r="UW274"/>
      <c r="UX274"/>
      <c r="UY274"/>
      <c r="UZ274"/>
      <c r="VA274"/>
      <c r="VB274"/>
      <c r="VC274"/>
      <c r="VD274"/>
      <c r="VE274"/>
      <c r="VF274"/>
      <c r="VG274"/>
      <c r="VH274"/>
      <c r="VI274"/>
      <c r="VJ274"/>
      <c r="VK274"/>
      <c r="VL274"/>
      <c r="VM274"/>
      <c r="VN274"/>
      <c r="VO274"/>
      <c r="VP274"/>
      <c r="VQ274"/>
      <c r="VR274"/>
      <c r="VS274"/>
      <c r="VT274"/>
      <c r="VU274"/>
      <c r="VV274"/>
      <c r="VW274"/>
      <c r="VX274"/>
      <c r="VY274"/>
      <c r="VZ274"/>
      <c r="WA274"/>
      <c r="WB274"/>
      <c r="WC274"/>
      <c r="WD274"/>
      <c r="WE274"/>
      <c r="WF274"/>
      <c r="WG274"/>
      <c r="WH274"/>
      <c r="WI274"/>
      <c r="WJ274"/>
      <c r="WK274"/>
      <c r="WL274"/>
      <c r="WM274"/>
      <c r="WN274"/>
      <c r="WO274"/>
      <c r="WP274"/>
      <c r="WQ274"/>
      <c r="WR274"/>
      <c r="WS274"/>
      <c r="WT274"/>
      <c r="WU274"/>
      <c r="WV274"/>
      <c r="WW274"/>
      <c r="WX274"/>
      <c r="WY274"/>
      <c r="WZ274"/>
      <c r="XA274"/>
      <c r="XB274"/>
      <c r="XC274"/>
      <c r="XD274"/>
      <c r="XE274"/>
      <c r="XF274"/>
      <c r="XG274"/>
      <c r="XH274"/>
      <c r="XI274"/>
      <c r="XJ274"/>
      <c r="XK274"/>
      <c r="XL274"/>
      <c r="XM274"/>
      <c r="XN274"/>
      <c r="XO274"/>
      <c r="XP274"/>
      <c r="XQ274"/>
      <c r="XR274"/>
      <c r="XS274"/>
      <c r="XT274"/>
      <c r="XU274"/>
      <c r="XV274"/>
      <c r="XW274"/>
      <c r="XX274"/>
      <c r="XY274"/>
      <c r="XZ274"/>
      <c r="YA274"/>
      <c r="YB274"/>
      <c r="YC274"/>
      <c r="YD274"/>
      <c r="YE274"/>
      <c r="YF274"/>
      <c r="YG274"/>
      <c r="YH274"/>
      <c r="YI274"/>
      <c r="YJ274"/>
      <c r="YK274"/>
      <c r="YL274"/>
      <c r="YM274"/>
      <c r="YN274"/>
      <c r="YO274"/>
      <c r="YP274"/>
      <c r="YQ274"/>
      <c r="YR274"/>
      <c r="YS274"/>
      <c r="YT274"/>
      <c r="YU274"/>
      <c r="YV274"/>
      <c r="YW274"/>
      <c r="YX274"/>
      <c r="YY274"/>
      <c r="YZ274"/>
      <c r="ZA274"/>
      <c r="ZB274"/>
      <c r="ZC274"/>
      <c r="ZD274"/>
      <c r="ZE274"/>
      <c r="ZF274"/>
      <c r="ZG274"/>
      <c r="ZH274"/>
      <c r="ZI274"/>
      <c r="ZJ274"/>
      <c r="ZK274"/>
      <c r="ZL274"/>
      <c r="ZM274"/>
      <c r="ZN274"/>
      <c r="ZO274"/>
      <c r="ZP274"/>
      <c r="ZQ274"/>
      <c r="ZR274"/>
      <c r="ZS274"/>
      <c r="ZT274"/>
      <c r="ZU274"/>
      <c r="ZV274"/>
      <c r="ZW274"/>
      <c r="ZX274"/>
      <c r="ZY274"/>
      <c r="ZZ274"/>
      <c r="AAA274"/>
      <c r="AAB274"/>
      <c r="AAC274"/>
      <c r="AAD274"/>
      <c r="AAE274"/>
      <c r="AAF274"/>
      <c r="AAG274"/>
      <c r="AAH274"/>
      <c r="AAI274"/>
      <c r="AAJ274"/>
      <c r="AAK274"/>
      <c r="AAL274"/>
      <c r="AAM274"/>
      <c r="AAN274"/>
      <c r="AAO274"/>
      <c r="AAP274"/>
      <c r="AAQ274"/>
      <c r="AAR274"/>
      <c r="AAS274"/>
      <c r="AAT274"/>
      <c r="AAU274"/>
      <c r="AAV274"/>
      <c r="AAW274"/>
      <c r="AAX274"/>
      <c r="AAY274"/>
      <c r="AAZ274"/>
      <c r="ABA274"/>
      <c r="ABB274"/>
      <c r="ABC274"/>
      <c r="ABD274"/>
      <c r="ABE274"/>
      <c r="ABF274"/>
      <c r="ABG274"/>
      <c r="ABH274"/>
      <c r="ABI274"/>
      <c r="ABJ274"/>
      <c r="ABK274"/>
      <c r="ABL274"/>
      <c r="ABM274"/>
      <c r="ABN274"/>
      <c r="ABO274"/>
      <c r="ABP274"/>
      <c r="ABQ274"/>
      <c r="ABR274"/>
      <c r="ABS274"/>
      <c r="ABT274"/>
      <c r="ABU274"/>
      <c r="ABV274"/>
      <c r="ABW274"/>
      <c r="ABX274"/>
      <c r="ABY274"/>
      <c r="ABZ274"/>
      <c r="ACA274"/>
      <c r="ACB274"/>
      <c r="ACC274"/>
      <c r="ACD274"/>
      <c r="ACE274"/>
      <c r="ACF274"/>
      <c r="ACG274"/>
      <c r="ACH274"/>
      <c r="ACI274"/>
      <c r="ACJ274"/>
      <c r="ACK274"/>
      <c r="ACL274"/>
      <c r="ACM274"/>
      <c r="ACN274"/>
      <c r="ACO274"/>
      <c r="ACP274"/>
      <c r="ACQ274"/>
      <c r="ACR274"/>
      <c r="ACS274"/>
      <c r="ACT274"/>
      <c r="ACU274"/>
      <c r="ACV274"/>
      <c r="ACW274"/>
      <c r="ACX274"/>
      <c r="ACY274"/>
      <c r="ACZ274"/>
      <c r="ADA274"/>
      <c r="ADB274"/>
      <c r="ADC274"/>
      <c r="ADD274"/>
      <c r="ADE274"/>
      <c r="ADF274"/>
      <c r="ADG274"/>
      <c r="ADH274"/>
      <c r="ADI274"/>
      <c r="ADJ274"/>
      <c r="ADK274"/>
      <c r="ADL274"/>
      <c r="ADM274"/>
      <c r="ADN274"/>
      <c r="ADO274"/>
      <c r="ADP274"/>
      <c r="ADQ274"/>
      <c r="ADR274"/>
      <c r="ADS274"/>
      <c r="ADT274"/>
      <c r="ADU274"/>
      <c r="ADV274"/>
      <c r="ADW274"/>
      <c r="ADX274"/>
      <c r="ADY274"/>
      <c r="ADZ274"/>
      <c r="AEA274"/>
      <c r="AEB274"/>
      <c r="AEC274"/>
      <c r="AED274"/>
      <c r="AEE274"/>
      <c r="AEF274"/>
      <c r="AEG274"/>
      <c r="AEH274"/>
      <c r="AEI274"/>
      <c r="AEJ274"/>
      <c r="AEK274"/>
      <c r="AEL274"/>
      <c r="AEM274"/>
      <c r="AEN274"/>
      <c r="AEO274"/>
      <c r="AEP274"/>
      <c r="AEQ274"/>
      <c r="AER274"/>
      <c r="AES274"/>
      <c r="AET274"/>
      <c r="AEU274"/>
      <c r="AEV274"/>
      <c r="AEW274"/>
      <c r="AEX274"/>
      <c r="AEY274"/>
      <c r="AEZ274"/>
      <c r="AFA274"/>
      <c r="AFB274"/>
      <c r="AFC274"/>
      <c r="AFD274"/>
      <c r="AFE274"/>
      <c r="AFF274"/>
      <c r="AFG274"/>
      <c r="AFH274"/>
      <c r="AFI274"/>
      <c r="AFJ274"/>
      <c r="AFK274"/>
      <c r="AFL274"/>
      <c r="AFM274"/>
      <c r="AFN274"/>
      <c r="AFO274"/>
      <c r="AFP274"/>
      <c r="AFQ274"/>
      <c r="AFR274"/>
      <c r="AFS274"/>
      <c r="AFT274"/>
      <c r="AFU274"/>
      <c r="AFV274"/>
      <c r="AFW274"/>
      <c r="AFX274"/>
      <c r="AFY274"/>
      <c r="AFZ274"/>
      <c r="AGA274"/>
      <c r="AGB274"/>
      <c r="AGC274"/>
      <c r="AGD274"/>
      <c r="AGE274"/>
      <c r="AGF274"/>
      <c r="AGG274"/>
      <c r="AGH274"/>
      <c r="AGI274"/>
      <c r="AGJ274"/>
      <c r="AGK274"/>
      <c r="AGL274"/>
      <c r="AGM274"/>
      <c r="AGN274"/>
      <c r="AGO274"/>
      <c r="AGP274"/>
      <c r="AGQ274"/>
      <c r="AGR274"/>
      <c r="AGS274"/>
      <c r="AGT274"/>
      <c r="AGU274"/>
      <c r="AGV274"/>
      <c r="AGW274"/>
      <c r="AGX274"/>
      <c r="AGY274"/>
      <c r="AGZ274"/>
      <c r="AHA274"/>
      <c r="AHB274"/>
      <c r="AHC274"/>
      <c r="AHD274"/>
      <c r="AHE274"/>
      <c r="AHF274"/>
      <c r="AHG274"/>
      <c r="AHH274"/>
      <c r="AHI274"/>
      <c r="AHJ274"/>
      <c r="AHK274"/>
      <c r="AHL274"/>
      <c r="AHM274"/>
      <c r="AHN274"/>
      <c r="AHO274"/>
      <c r="AHP274"/>
      <c r="AHQ274"/>
      <c r="AHR274"/>
      <c r="AHS274"/>
      <c r="AHT274"/>
      <c r="AHU274"/>
      <c r="AHV274"/>
      <c r="AHW274"/>
      <c r="AHX274"/>
      <c r="AHY274"/>
      <c r="AHZ274"/>
      <c r="AIA274"/>
      <c r="AIB274"/>
      <c r="AIC274"/>
      <c r="AID274"/>
      <c r="AIE274"/>
      <c r="AIF274"/>
      <c r="AIG274"/>
      <c r="AIH274"/>
      <c r="AII274"/>
      <c r="AIJ274"/>
      <c r="AIK274"/>
      <c r="AIL274"/>
      <c r="AIM274"/>
      <c r="AIN274"/>
      <c r="AIO274"/>
      <c r="AIP274"/>
      <c r="AIQ274"/>
      <c r="AIR274"/>
      <c r="AIS274"/>
      <c r="AIT274"/>
      <c r="AIU274"/>
      <c r="AIV274"/>
      <c r="AIW274"/>
      <c r="AIX274"/>
      <c r="AIY274"/>
      <c r="AIZ274"/>
      <c r="AJA274"/>
      <c r="AJB274"/>
      <c r="AJC274"/>
      <c r="AJD274"/>
      <c r="AJE274"/>
      <c r="AJF274"/>
      <c r="AJG274"/>
      <c r="AJH274"/>
      <c r="AJI274"/>
      <c r="AJJ274"/>
      <c r="AJK274"/>
      <c r="AJL274"/>
      <c r="AJM274"/>
      <c r="AJN274"/>
      <c r="AJO274"/>
      <c r="AJP274"/>
      <c r="AJQ274"/>
      <c r="AJR274"/>
      <c r="AJS274"/>
      <c r="AJT274"/>
      <c r="AJU274"/>
      <c r="AJV274"/>
      <c r="AJW274"/>
      <c r="AJX274"/>
      <c r="AJY274"/>
      <c r="AJZ274"/>
      <c r="AKA274"/>
      <c r="AKB274"/>
      <c r="AKC274"/>
      <c r="AKD274"/>
      <c r="AKE274"/>
      <c r="AKF274"/>
      <c r="AKG274"/>
      <c r="AKH274"/>
      <c r="AKI274"/>
      <c r="AKJ274"/>
      <c r="AKK274"/>
      <c r="AKL274"/>
      <c r="AKM274"/>
      <c r="AKN274"/>
      <c r="AKO274"/>
      <c r="AKP274"/>
      <c r="AKQ274"/>
      <c r="AKR274"/>
      <c r="AKS274"/>
      <c r="AKT274"/>
      <c r="AKU274"/>
      <c r="AKV274"/>
      <c r="AKW274"/>
      <c r="AKX274"/>
      <c r="AKY274"/>
      <c r="AKZ274"/>
      <c r="ALA274"/>
      <c r="ALB274"/>
      <c r="ALC274"/>
      <c r="ALD274"/>
      <c r="ALE274"/>
      <c r="ALF274"/>
      <c r="ALG274"/>
      <c r="ALH274"/>
      <c r="ALI274"/>
      <c r="ALJ274"/>
      <c r="ALK274"/>
      <c r="ALL274"/>
      <c r="ALM274"/>
      <c r="ALN274"/>
      <c r="ALO274"/>
      <c r="ALP274"/>
      <c r="ALQ274"/>
      <c r="ALR274"/>
      <c r="ALS274"/>
      <c r="ALT274"/>
      <c r="ALU274"/>
      <c r="ALV274"/>
      <c r="ALW274"/>
      <c r="ALX274"/>
      <c r="ALY274"/>
      <c r="ALZ274"/>
      <c r="AMA274"/>
      <c r="AMB274"/>
      <c r="AMC274"/>
      <c r="AMD274"/>
      <c r="AME274"/>
      <c r="AMF274"/>
      <c r="AMG274"/>
      <c r="AMH274"/>
      <c r="AMI274"/>
      <c r="AMJ274"/>
      <c r="AMK274"/>
      <c r="AML274"/>
    </row>
    <row r="275" spans="28:1026" x14ac:dyDescent="0.2"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  <c r="JQ275"/>
      <c r="JR275"/>
      <c r="JS275"/>
      <c r="JT275"/>
      <c r="JU275"/>
      <c r="JV275"/>
      <c r="JW275"/>
      <c r="JX275"/>
      <c r="JY275"/>
      <c r="JZ275"/>
      <c r="KA275"/>
      <c r="KB275"/>
      <c r="KC275"/>
      <c r="KD275"/>
      <c r="KE275"/>
      <c r="KF275"/>
      <c r="KG275"/>
      <c r="KH275"/>
      <c r="KI275"/>
      <c r="KJ275"/>
      <c r="KK275"/>
      <c r="KL275"/>
      <c r="KM275"/>
      <c r="KN275"/>
      <c r="KO275"/>
      <c r="KP275"/>
      <c r="KQ275"/>
      <c r="KR275"/>
      <c r="KS275"/>
      <c r="KT275"/>
      <c r="KU275"/>
      <c r="KV275"/>
      <c r="KW275"/>
      <c r="KX275"/>
      <c r="KY275"/>
      <c r="KZ275"/>
      <c r="LA275"/>
      <c r="LB275"/>
      <c r="LC275"/>
      <c r="LD275"/>
      <c r="LE275"/>
      <c r="LF275"/>
      <c r="LG275"/>
      <c r="LH275"/>
      <c r="LI275"/>
      <c r="LJ275"/>
      <c r="LK275"/>
      <c r="LL275"/>
      <c r="LM275"/>
      <c r="LN275"/>
      <c r="LO275"/>
      <c r="LP275"/>
      <c r="LQ275"/>
      <c r="LR275"/>
      <c r="LS275"/>
      <c r="LT275"/>
      <c r="LU275"/>
      <c r="LV275"/>
      <c r="LW275"/>
      <c r="LX275"/>
      <c r="LY275"/>
      <c r="LZ275"/>
      <c r="MA275"/>
      <c r="MB275"/>
      <c r="MC275"/>
      <c r="MD275"/>
      <c r="ME275"/>
      <c r="MF275"/>
      <c r="MG275"/>
      <c r="MH275"/>
      <c r="MI275"/>
      <c r="MJ275"/>
      <c r="MK275"/>
      <c r="ML275"/>
      <c r="MM275"/>
      <c r="MN275"/>
      <c r="MO275"/>
      <c r="MP275"/>
      <c r="MQ275"/>
      <c r="MR275"/>
      <c r="MS275"/>
      <c r="MT275"/>
      <c r="MU275"/>
      <c r="MV275"/>
      <c r="MW275"/>
      <c r="MX275"/>
      <c r="MY275"/>
      <c r="MZ275"/>
      <c r="NA275"/>
      <c r="NB275"/>
      <c r="NC275"/>
      <c r="ND275"/>
      <c r="NE275"/>
      <c r="NF275"/>
      <c r="NG275"/>
      <c r="NH275"/>
      <c r="NI275"/>
      <c r="NJ275"/>
      <c r="NK275"/>
      <c r="NL275"/>
      <c r="NM275"/>
      <c r="NN275"/>
      <c r="NO275"/>
      <c r="NP275"/>
      <c r="NQ275"/>
      <c r="NR275"/>
      <c r="NS275"/>
      <c r="NT275"/>
      <c r="NU275"/>
      <c r="NV275"/>
      <c r="NW275"/>
      <c r="NX275"/>
      <c r="NY275"/>
      <c r="NZ275"/>
      <c r="OA275"/>
      <c r="OB275"/>
      <c r="OC275"/>
      <c r="OD275"/>
      <c r="OE275"/>
      <c r="OF275"/>
      <c r="OG275"/>
      <c r="OH275"/>
      <c r="OI275"/>
      <c r="OJ275"/>
      <c r="OK275"/>
      <c r="OL275"/>
      <c r="OM275"/>
      <c r="ON275"/>
      <c r="OO275"/>
      <c r="OP275"/>
      <c r="OQ275"/>
      <c r="OR275"/>
      <c r="OS275"/>
      <c r="OT275"/>
      <c r="OU275"/>
      <c r="OV275"/>
      <c r="OW275"/>
      <c r="OX275"/>
      <c r="OY275"/>
      <c r="OZ275"/>
      <c r="PA275"/>
      <c r="PB275"/>
      <c r="PC275"/>
      <c r="PD275"/>
      <c r="PE275"/>
      <c r="PF275"/>
      <c r="PG275"/>
      <c r="PH275"/>
      <c r="PI275"/>
      <c r="PJ275"/>
      <c r="PK275"/>
      <c r="PL275"/>
      <c r="PM275"/>
      <c r="PN275"/>
      <c r="PO275"/>
      <c r="PP275"/>
      <c r="PQ275"/>
      <c r="PR275"/>
      <c r="PS275"/>
      <c r="PT275"/>
      <c r="PU275"/>
      <c r="PV275"/>
      <c r="PW275"/>
      <c r="PX275"/>
      <c r="PY275"/>
      <c r="PZ275"/>
      <c r="QA275"/>
      <c r="QB275"/>
      <c r="QC275"/>
      <c r="QD275"/>
      <c r="QE275"/>
      <c r="QF275"/>
      <c r="QG275"/>
      <c r="QH275"/>
      <c r="QI275"/>
      <c r="QJ275"/>
      <c r="QK275"/>
      <c r="QL275"/>
      <c r="QM275"/>
      <c r="QN275"/>
      <c r="QO275"/>
      <c r="QP275"/>
      <c r="QQ275"/>
      <c r="QR275"/>
      <c r="QS275"/>
      <c r="QT275"/>
      <c r="QU275"/>
      <c r="QV275"/>
      <c r="QW275"/>
      <c r="QX275"/>
      <c r="QY275"/>
      <c r="QZ275"/>
      <c r="RA275"/>
      <c r="RB275"/>
      <c r="RC275"/>
      <c r="RD275"/>
      <c r="RE275"/>
      <c r="RF275"/>
      <c r="RG275"/>
      <c r="RH275"/>
      <c r="RI275"/>
      <c r="RJ275"/>
      <c r="RK275"/>
      <c r="RL275"/>
      <c r="RM275"/>
      <c r="RN275"/>
      <c r="RO275"/>
      <c r="RP275"/>
      <c r="RQ275"/>
      <c r="RR275"/>
      <c r="RS275"/>
      <c r="RT275"/>
      <c r="RU275"/>
      <c r="RV275"/>
      <c r="RW275"/>
      <c r="RX275"/>
      <c r="RY275"/>
      <c r="RZ275"/>
      <c r="SA275"/>
      <c r="SB275"/>
      <c r="SC275"/>
      <c r="SD275"/>
      <c r="SE275"/>
      <c r="SF275"/>
      <c r="SG275"/>
      <c r="SH275"/>
      <c r="SI275"/>
      <c r="SJ275"/>
      <c r="SK275"/>
      <c r="SL275"/>
      <c r="SM275"/>
      <c r="SN275"/>
      <c r="SO275"/>
      <c r="SP275"/>
      <c r="SQ275"/>
      <c r="SR275"/>
      <c r="SS275"/>
      <c r="ST275"/>
      <c r="SU275"/>
      <c r="SV275"/>
      <c r="SW275"/>
      <c r="SX275"/>
      <c r="SY275"/>
      <c r="SZ275"/>
      <c r="TA275"/>
      <c r="TB275"/>
      <c r="TC275"/>
      <c r="TD275"/>
      <c r="TE275"/>
      <c r="TF275"/>
      <c r="TG275"/>
      <c r="TH275"/>
      <c r="TI275"/>
      <c r="TJ275"/>
      <c r="TK275"/>
      <c r="TL275"/>
      <c r="TM275"/>
      <c r="TN275"/>
      <c r="TO275"/>
      <c r="TP275"/>
      <c r="TQ275"/>
      <c r="TR275"/>
      <c r="TS275"/>
      <c r="TT275"/>
      <c r="TU275"/>
      <c r="TV275"/>
      <c r="TW275"/>
      <c r="TX275"/>
      <c r="TY275"/>
      <c r="TZ275"/>
      <c r="UA275"/>
      <c r="UB275"/>
      <c r="UC275"/>
      <c r="UD275"/>
      <c r="UE275"/>
      <c r="UF275"/>
      <c r="UG275"/>
      <c r="UH275"/>
      <c r="UI275"/>
      <c r="UJ275"/>
      <c r="UK275"/>
      <c r="UL275"/>
      <c r="UM275"/>
      <c r="UN275"/>
      <c r="UO275"/>
      <c r="UP275"/>
      <c r="UQ275"/>
      <c r="UR275"/>
      <c r="US275"/>
      <c r="UT275"/>
      <c r="UU275"/>
      <c r="UV275"/>
      <c r="UW275"/>
      <c r="UX275"/>
      <c r="UY275"/>
      <c r="UZ275"/>
      <c r="VA275"/>
      <c r="VB275"/>
      <c r="VC275"/>
      <c r="VD275"/>
      <c r="VE275"/>
      <c r="VF275"/>
      <c r="VG275"/>
      <c r="VH275"/>
      <c r="VI275"/>
      <c r="VJ275"/>
      <c r="VK275"/>
      <c r="VL275"/>
      <c r="VM275"/>
      <c r="VN275"/>
      <c r="VO275"/>
      <c r="VP275"/>
      <c r="VQ275"/>
      <c r="VR275"/>
      <c r="VS275"/>
      <c r="VT275"/>
      <c r="VU275"/>
      <c r="VV275"/>
      <c r="VW275"/>
      <c r="VX275"/>
      <c r="VY275"/>
      <c r="VZ275"/>
      <c r="WA275"/>
      <c r="WB275"/>
      <c r="WC275"/>
      <c r="WD275"/>
      <c r="WE275"/>
      <c r="WF275"/>
      <c r="WG275"/>
      <c r="WH275"/>
      <c r="WI275"/>
      <c r="WJ275"/>
      <c r="WK275"/>
      <c r="WL275"/>
      <c r="WM275"/>
      <c r="WN275"/>
      <c r="WO275"/>
      <c r="WP275"/>
      <c r="WQ275"/>
      <c r="WR275"/>
      <c r="WS275"/>
      <c r="WT275"/>
      <c r="WU275"/>
      <c r="WV275"/>
      <c r="WW275"/>
      <c r="WX275"/>
      <c r="WY275"/>
      <c r="WZ275"/>
      <c r="XA275"/>
      <c r="XB275"/>
      <c r="XC275"/>
      <c r="XD275"/>
      <c r="XE275"/>
      <c r="XF275"/>
      <c r="XG275"/>
      <c r="XH275"/>
      <c r="XI275"/>
      <c r="XJ275"/>
      <c r="XK275"/>
      <c r="XL275"/>
      <c r="XM275"/>
      <c r="XN275"/>
      <c r="XO275"/>
      <c r="XP275"/>
      <c r="XQ275"/>
      <c r="XR275"/>
      <c r="XS275"/>
      <c r="XT275"/>
      <c r="XU275"/>
      <c r="XV275"/>
      <c r="XW275"/>
      <c r="XX275"/>
      <c r="XY275"/>
      <c r="XZ275"/>
      <c r="YA275"/>
      <c r="YB275"/>
      <c r="YC275"/>
      <c r="YD275"/>
      <c r="YE275"/>
      <c r="YF275"/>
      <c r="YG275"/>
      <c r="YH275"/>
      <c r="YI275"/>
      <c r="YJ275"/>
      <c r="YK275"/>
      <c r="YL275"/>
      <c r="YM275"/>
      <c r="YN275"/>
      <c r="YO275"/>
      <c r="YP275"/>
      <c r="YQ275"/>
      <c r="YR275"/>
      <c r="YS275"/>
      <c r="YT275"/>
      <c r="YU275"/>
      <c r="YV275"/>
      <c r="YW275"/>
      <c r="YX275"/>
      <c r="YY275"/>
      <c r="YZ275"/>
      <c r="ZA275"/>
      <c r="ZB275"/>
      <c r="ZC275"/>
      <c r="ZD275"/>
      <c r="ZE275"/>
      <c r="ZF275"/>
      <c r="ZG275"/>
      <c r="ZH275"/>
      <c r="ZI275"/>
      <c r="ZJ275"/>
      <c r="ZK275"/>
      <c r="ZL275"/>
      <c r="ZM275"/>
      <c r="ZN275"/>
      <c r="ZO275"/>
      <c r="ZP275"/>
      <c r="ZQ275"/>
      <c r="ZR275"/>
      <c r="ZS275"/>
      <c r="ZT275"/>
      <c r="ZU275"/>
      <c r="ZV275"/>
      <c r="ZW275"/>
      <c r="ZX275"/>
      <c r="ZY275"/>
      <c r="ZZ275"/>
      <c r="AAA275"/>
      <c r="AAB275"/>
      <c r="AAC275"/>
      <c r="AAD275"/>
      <c r="AAE275"/>
      <c r="AAF275"/>
      <c r="AAG275"/>
      <c r="AAH275"/>
      <c r="AAI275"/>
      <c r="AAJ275"/>
      <c r="AAK275"/>
      <c r="AAL275"/>
      <c r="AAM275"/>
      <c r="AAN275"/>
      <c r="AAO275"/>
      <c r="AAP275"/>
      <c r="AAQ275"/>
      <c r="AAR275"/>
      <c r="AAS275"/>
      <c r="AAT275"/>
      <c r="AAU275"/>
      <c r="AAV275"/>
      <c r="AAW275"/>
      <c r="AAX275"/>
      <c r="AAY275"/>
      <c r="AAZ275"/>
      <c r="ABA275"/>
      <c r="ABB275"/>
      <c r="ABC275"/>
      <c r="ABD275"/>
      <c r="ABE275"/>
      <c r="ABF275"/>
      <c r="ABG275"/>
      <c r="ABH275"/>
      <c r="ABI275"/>
      <c r="ABJ275"/>
      <c r="ABK275"/>
      <c r="ABL275"/>
      <c r="ABM275"/>
      <c r="ABN275"/>
      <c r="ABO275"/>
      <c r="ABP275"/>
      <c r="ABQ275"/>
      <c r="ABR275"/>
      <c r="ABS275"/>
      <c r="ABT275"/>
      <c r="ABU275"/>
      <c r="ABV275"/>
      <c r="ABW275"/>
      <c r="ABX275"/>
      <c r="ABY275"/>
      <c r="ABZ275"/>
      <c r="ACA275"/>
      <c r="ACB275"/>
      <c r="ACC275"/>
      <c r="ACD275"/>
      <c r="ACE275"/>
      <c r="ACF275"/>
      <c r="ACG275"/>
      <c r="ACH275"/>
      <c r="ACI275"/>
      <c r="ACJ275"/>
      <c r="ACK275"/>
      <c r="ACL275"/>
      <c r="ACM275"/>
      <c r="ACN275"/>
      <c r="ACO275"/>
      <c r="ACP275"/>
      <c r="ACQ275"/>
      <c r="ACR275"/>
      <c r="ACS275"/>
      <c r="ACT275"/>
      <c r="ACU275"/>
      <c r="ACV275"/>
      <c r="ACW275"/>
      <c r="ACX275"/>
      <c r="ACY275"/>
      <c r="ACZ275"/>
      <c r="ADA275"/>
      <c r="ADB275"/>
      <c r="ADC275"/>
      <c r="ADD275"/>
      <c r="ADE275"/>
      <c r="ADF275"/>
      <c r="ADG275"/>
      <c r="ADH275"/>
      <c r="ADI275"/>
      <c r="ADJ275"/>
      <c r="ADK275"/>
      <c r="ADL275"/>
      <c r="ADM275"/>
      <c r="ADN275"/>
      <c r="ADO275"/>
      <c r="ADP275"/>
      <c r="ADQ275"/>
      <c r="ADR275"/>
      <c r="ADS275"/>
      <c r="ADT275"/>
      <c r="ADU275"/>
      <c r="ADV275"/>
      <c r="ADW275"/>
      <c r="ADX275"/>
      <c r="ADY275"/>
      <c r="ADZ275"/>
      <c r="AEA275"/>
      <c r="AEB275"/>
      <c r="AEC275"/>
      <c r="AED275"/>
      <c r="AEE275"/>
      <c r="AEF275"/>
      <c r="AEG275"/>
      <c r="AEH275"/>
      <c r="AEI275"/>
      <c r="AEJ275"/>
      <c r="AEK275"/>
      <c r="AEL275"/>
      <c r="AEM275"/>
      <c r="AEN275"/>
      <c r="AEO275"/>
      <c r="AEP275"/>
      <c r="AEQ275"/>
      <c r="AER275"/>
      <c r="AES275"/>
      <c r="AET275"/>
      <c r="AEU275"/>
      <c r="AEV275"/>
      <c r="AEW275"/>
      <c r="AEX275"/>
      <c r="AEY275"/>
      <c r="AEZ275"/>
      <c r="AFA275"/>
      <c r="AFB275"/>
      <c r="AFC275"/>
      <c r="AFD275"/>
      <c r="AFE275"/>
      <c r="AFF275"/>
      <c r="AFG275"/>
      <c r="AFH275"/>
      <c r="AFI275"/>
      <c r="AFJ275"/>
      <c r="AFK275"/>
      <c r="AFL275"/>
      <c r="AFM275"/>
      <c r="AFN275"/>
      <c r="AFO275"/>
      <c r="AFP275"/>
      <c r="AFQ275"/>
      <c r="AFR275"/>
      <c r="AFS275"/>
      <c r="AFT275"/>
      <c r="AFU275"/>
      <c r="AFV275"/>
      <c r="AFW275"/>
      <c r="AFX275"/>
      <c r="AFY275"/>
      <c r="AFZ275"/>
      <c r="AGA275"/>
      <c r="AGB275"/>
      <c r="AGC275"/>
      <c r="AGD275"/>
      <c r="AGE275"/>
      <c r="AGF275"/>
      <c r="AGG275"/>
      <c r="AGH275"/>
      <c r="AGI275"/>
      <c r="AGJ275"/>
      <c r="AGK275"/>
      <c r="AGL275"/>
      <c r="AGM275"/>
      <c r="AGN275"/>
      <c r="AGO275"/>
      <c r="AGP275"/>
      <c r="AGQ275"/>
      <c r="AGR275"/>
      <c r="AGS275"/>
      <c r="AGT275"/>
      <c r="AGU275"/>
      <c r="AGV275"/>
      <c r="AGW275"/>
      <c r="AGX275"/>
      <c r="AGY275"/>
      <c r="AGZ275"/>
      <c r="AHA275"/>
      <c r="AHB275"/>
      <c r="AHC275"/>
      <c r="AHD275"/>
      <c r="AHE275"/>
      <c r="AHF275"/>
      <c r="AHG275"/>
      <c r="AHH275"/>
      <c r="AHI275"/>
      <c r="AHJ275"/>
      <c r="AHK275"/>
      <c r="AHL275"/>
      <c r="AHM275"/>
      <c r="AHN275"/>
      <c r="AHO275"/>
      <c r="AHP275"/>
      <c r="AHQ275"/>
      <c r="AHR275"/>
      <c r="AHS275"/>
      <c r="AHT275"/>
      <c r="AHU275"/>
      <c r="AHV275"/>
      <c r="AHW275"/>
      <c r="AHX275"/>
      <c r="AHY275"/>
      <c r="AHZ275"/>
      <c r="AIA275"/>
      <c r="AIB275"/>
      <c r="AIC275"/>
      <c r="AID275"/>
      <c r="AIE275"/>
      <c r="AIF275"/>
      <c r="AIG275"/>
      <c r="AIH275"/>
      <c r="AII275"/>
      <c r="AIJ275"/>
      <c r="AIK275"/>
      <c r="AIL275"/>
      <c r="AIM275"/>
      <c r="AIN275"/>
      <c r="AIO275"/>
      <c r="AIP275"/>
      <c r="AIQ275"/>
      <c r="AIR275"/>
      <c r="AIS275"/>
      <c r="AIT275"/>
      <c r="AIU275"/>
      <c r="AIV275"/>
      <c r="AIW275"/>
      <c r="AIX275"/>
      <c r="AIY275"/>
      <c r="AIZ275"/>
      <c r="AJA275"/>
      <c r="AJB275"/>
      <c r="AJC275"/>
      <c r="AJD275"/>
      <c r="AJE275"/>
      <c r="AJF275"/>
      <c r="AJG275"/>
      <c r="AJH275"/>
      <c r="AJI275"/>
      <c r="AJJ275"/>
      <c r="AJK275"/>
      <c r="AJL275"/>
      <c r="AJM275"/>
      <c r="AJN275"/>
      <c r="AJO275"/>
      <c r="AJP275"/>
      <c r="AJQ275"/>
      <c r="AJR275"/>
      <c r="AJS275"/>
      <c r="AJT275"/>
      <c r="AJU275"/>
      <c r="AJV275"/>
      <c r="AJW275"/>
      <c r="AJX275"/>
      <c r="AJY275"/>
      <c r="AJZ275"/>
      <c r="AKA275"/>
      <c r="AKB275"/>
      <c r="AKC275"/>
      <c r="AKD275"/>
      <c r="AKE275"/>
      <c r="AKF275"/>
      <c r="AKG275"/>
      <c r="AKH275"/>
      <c r="AKI275"/>
      <c r="AKJ275"/>
      <c r="AKK275"/>
      <c r="AKL275"/>
      <c r="AKM275"/>
      <c r="AKN275"/>
      <c r="AKO275"/>
      <c r="AKP275"/>
      <c r="AKQ275"/>
      <c r="AKR275"/>
      <c r="AKS275"/>
      <c r="AKT275"/>
      <c r="AKU275"/>
      <c r="AKV275"/>
      <c r="AKW275"/>
      <c r="AKX275"/>
      <c r="AKY275"/>
      <c r="AKZ275"/>
      <c r="ALA275"/>
      <c r="ALB275"/>
      <c r="ALC275"/>
      <c r="ALD275"/>
      <c r="ALE275"/>
      <c r="ALF275"/>
      <c r="ALG275"/>
      <c r="ALH275"/>
      <c r="ALI275"/>
      <c r="ALJ275"/>
      <c r="ALK275"/>
      <c r="ALL275"/>
      <c r="ALM275"/>
      <c r="ALN275"/>
      <c r="ALO275"/>
      <c r="ALP275"/>
      <c r="ALQ275"/>
      <c r="ALR275"/>
      <c r="ALS275"/>
      <c r="ALT275"/>
      <c r="ALU275"/>
      <c r="ALV275"/>
      <c r="ALW275"/>
      <c r="ALX275"/>
      <c r="ALY275"/>
      <c r="ALZ275"/>
      <c r="AMA275"/>
      <c r="AMB275"/>
      <c r="AMC275"/>
      <c r="AMD275"/>
      <c r="AME275"/>
      <c r="AMF275"/>
      <c r="AMG275"/>
      <c r="AMH275"/>
      <c r="AMI275"/>
      <c r="AMJ275"/>
      <c r="AMK275"/>
      <c r="AML275"/>
    </row>
  </sheetData>
  <mergeCells count="484">
    <mergeCell ref="A103:AA103"/>
    <mergeCell ref="AB103:AE103"/>
    <mergeCell ref="AF103:AI103"/>
    <mergeCell ref="A104:A106"/>
    <mergeCell ref="B104:B106"/>
    <mergeCell ref="C104:D104"/>
    <mergeCell ref="E104:E106"/>
    <mergeCell ref="G104:G106"/>
    <mergeCell ref="H104:O104"/>
    <mergeCell ref="P104:S104"/>
    <mergeCell ref="T104:W104"/>
    <mergeCell ref="X104:AA104"/>
    <mergeCell ref="AB104:AE104"/>
    <mergeCell ref="AF104:AI104"/>
    <mergeCell ref="C105:C106"/>
    <mergeCell ref="D105:D106"/>
    <mergeCell ref="H105:H106"/>
    <mergeCell ref="I105:I106"/>
    <mergeCell ref="J105:L105"/>
    <mergeCell ref="M105:M106"/>
    <mergeCell ref="N105:N106"/>
    <mergeCell ref="O105:O106"/>
    <mergeCell ref="P105:Q105"/>
    <mergeCell ref="U30:U31"/>
    <mergeCell ref="V30:V31"/>
    <mergeCell ref="W30:W31"/>
    <mergeCell ref="X30:X31"/>
    <mergeCell ref="Y30:Y31"/>
    <mergeCell ref="Z30:Z31"/>
    <mergeCell ref="AA30:AA31"/>
    <mergeCell ref="AB30:AB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B30:B31"/>
    <mergeCell ref="C30:C31"/>
    <mergeCell ref="D30:D31"/>
    <mergeCell ref="E30:E31"/>
    <mergeCell ref="F30:F31"/>
    <mergeCell ref="G30:G31"/>
    <mergeCell ref="H30:H31"/>
    <mergeCell ref="I30:I31"/>
    <mergeCell ref="F150:F153"/>
    <mergeCell ref="A102:AI102"/>
    <mergeCell ref="A30:A31"/>
    <mergeCell ref="AD30:AD31"/>
    <mergeCell ref="AE30:AE31"/>
    <mergeCell ref="AF30:AF31"/>
    <mergeCell ref="AG30:AG31"/>
    <mergeCell ref="AH30:AH31"/>
    <mergeCell ref="AI30:AI31"/>
    <mergeCell ref="F104:F106"/>
    <mergeCell ref="AC30:AC31"/>
    <mergeCell ref="AB105:AC105"/>
    <mergeCell ref="AD105:AE105"/>
    <mergeCell ref="AF105:AG105"/>
    <mergeCell ref="AH105:AI105"/>
    <mergeCell ref="AH101:AI101"/>
    <mergeCell ref="O9:O10"/>
    <mergeCell ref="P9:Q9"/>
    <mergeCell ref="R9:S9"/>
    <mergeCell ref="D9:D10"/>
    <mergeCell ref="H9:H10"/>
    <mergeCell ref="I9:I10"/>
    <mergeCell ref="J9:L9"/>
    <mergeCell ref="M9:M10"/>
    <mergeCell ref="N9:N10"/>
    <mergeCell ref="F8:F10"/>
    <mergeCell ref="A263:AA263"/>
    <mergeCell ref="AB146:AC146"/>
    <mergeCell ref="AD146:AE146"/>
    <mergeCell ref="AF146:AG146"/>
    <mergeCell ref="AH146:AI146"/>
    <mergeCell ref="P146:Q146"/>
    <mergeCell ref="R146:S146"/>
    <mergeCell ref="P236:Q236"/>
    <mergeCell ref="R236:S236"/>
    <mergeCell ref="P195:Q195"/>
    <mergeCell ref="R195:S195"/>
    <mergeCell ref="T236:U236"/>
    <mergeCell ref="V236:W236"/>
    <mergeCell ref="X236:Y236"/>
    <mergeCell ref="Z236:AA236"/>
    <mergeCell ref="AB236:AC236"/>
    <mergeCell ref="AD236:AE236"/>
    <mergeCell ref="AF236:AG236"/>
    <mergeCell ref="AH236:AI236"/>
    <mergeCell ref="AB250:AC250"/>
    <mergeCell ref="AH250:AI250"/>
    <mergeCell ref="AB244:AC244"/>
    <mergeCell ref="AD244:AE244"/>
    <mergeCell ref="AF244:AG244"/>
    <mergeCell ref="AH243:AI243"/>
    <mergeCell ref="AH245:AI245"/>
    <mergeCell ref="P250:Q250"/>
    <mergeCell ref="R250:S250"/>
    <mergeCell ref="A240:AI240"/>
    <mergeCell ref="A262:AA262"/>
    <mergeCell ref="AH244:AI244"/>
    <mergeCell ref="P249:Q249"/>
    <mergeCell ref="R249:S249"/>
    <mergeCell ref="T249:U249"/>
    <mergeCell ref="V249:W249"/>
    <mergeCell ref="X249:Y249"/>
    <mergeCell ref="Z249:AA249"/>
    <mergeCell ref="AB249:AC249"/>
    <mergeCell ref="AD249:AE249"/>
    <mergeCell ref="AF249:AG249"/>
    <mergeCell ref="AH249:AI249"/>
    <mergeCell ref="P244:Q244"/>
    <mergeCell ref="R244:S244"/>
    <mergeCell ref="T244:U244"/>
    <mergeCell ref="V244:W244"/>
    <mergeCell ref="X244:Y244"/>
    <mergeCell ref="Z244:AA244"/>
    <mergeCell ref="AH242:AI242"/>
    <mergeCell ref="AB242:AC242"/>
    <mergeCell ref="AD242:AE242"/>
    <mergeCell ref="AF242:AG242"/>
    <mergeCell ref="R243:S243"/>
    <mergeCell ref="T243:U243"/>
    <mergeCell ref="V243:W243"/>
    <mergeCell ref="X243:Y243"/>
    <mergeCell ref="Z243:AA243"/>
    <mergeCell ref="AB243:AC243"/>
    <mergeCell ref="AD243:AE243"/>
    <mergeCell ref="AF243:AG243"/>
    <mergeCell ref="AB238:AC238"/>
    <mergeCell ref="AD238:AE238"/>
    <mergeCell ref="AF238:AG238"/>
    <mergeCell ref="AH238:AI238"/>
    <mergeCell ref="P241:Q241"/>
    <mergeCell ref="R241:S241"/>
    <mergeCell ref="T241:U241"/>
    <mergeCell ref="V241:W241"/>
    <mergeCell ref="X241:Y241"/>
    <mergeCell ref="Z241:AA241"/>
    <mergeCell ref="AB241:AC241"/>
    <mergeCell ref="AD241:AE241"/>
    <mergeCell ref="AF241:AG241"/>
    <mergeCell ref="AH241:AI241"/>
    <mergeCell ref="P237:Q237"/>
    <mergeCell ref="R237:S237"/>
    <mergeCell ref="P238:Q238"/>
    <mergeCell ref="R238:S238"/>
    <mergeCell ref="T250:U250"/>
    <mergeCell ref="V250:W250"/>
    <mergeCell ref="X250:Y250"/>
    <mergeCell ref="Z250:AA250"/>
    <mergeCell ref="T238:U238"/>
    <mergeCell ref="V238:W238"/>
    <mergeCell ref="X238:Y238"/>
    <mergeCell ref="Z238:AA238"/>
    <mergeCell ref="V247:W247"/>
    <mergeCell ref="X247:Y247"/>
    <mergeCell ref="P242:Q242"/>
    <mergeCell ref="R242:S242"/>
    <mergeCell ref="T242:U242"/>
    <mergeCell ref="V242:W242"/>
    <mergeCell ref="X242:Y242"/>
    <mergeCell ref="Z242:AA242"/>
    <mergeCell ref="P243:Q243"/>
    <mergeCell ref="AB237:AC237"/>
    <mergeCell ref="AD237:AE237"/>
    <mergeCell ref="AF237:AG237"/>
    <mergeCell ref="AH237:AI237"/>
    <mergeCell ref="AB198:AE198"/>
    <mergeCell ref="AF198:AI198"/>
    <mergeCell ref="T199:U199"/>
    <mergeCell ref="V199:W199"/>
    <mergeCell ref="X199:Y199"/>
    <mergeCell ref="Z199:AA199"/>
    <mergeCell ref="AB199:AC199"/>
    <mergeCell ref="AD199:AE199"/>
    <mergeCell ref="AF199:AG199"/>
    <mergeCell ref="AH199:AI199"/>
    <mergeCell ref="T237:U237"/>
    <mergeCell ref="V237:W237"/>
    <mergeCell ref="X237:Y237"/>
    <mergeCell ref="Z237:AA237"/>
    <mergeCell ref="A198:A200"/>
    <mergeCell ref="B198:B200"/>
    <mergeCell ref="C198:D198"/>
    <mergeCell ref="E198:E200"/>
    <mergeCell ref="G198:G200"/>
    <mergeCell ref="H198:O198"/>
    <mergeCell ref="P198:S198"/>
    <mergeCell ref="T198:W198"/>
    <mergeCell ref="X198:AA198"/>
    <mergeCell ref="C199:C200"/>
    <mergeCell ref="D199:D200"/>
    <mergeCell ref="H199:H200"/>
    <mergeCell ref="I199:I200"/>
    <mergeCell ref="J199:L199"/>
    <mergeCell ref="M199:M200"/>
    <mergeCell ref="N199:N200"/>
    <mergeCell ref="O199:O200"/>
    <mergeCell ref="P199:Q199"/>
    <mergeCell ref="R199:S199"/>
    <mergeCell ref="F198:F200"/>
    <mergeCell ref="AD196:AE196"/>
    <mergeCell ref="AF196:AG196"/>
    <mergeCell ref="AH196:AI196"/>
    <mergeCell ref="T197:U197"/>
    <mergeCell ref="V197:W197"/>
    <mergeCell ref="X197:Y197"/>
    <mergeCell ref="Z197:AA197"/>
    <mergeCell ref="AB197:AC197"/>
    <mergeCell ref="AD197:AE197"/>
    <mergeCell ref="AF197:AG197"/>
    <mergeCell ref="AH197:AI197"/>
    <mergeCell ref="Z196:AA196"/>
    <mergeCell ref="AB196:AC196"/>
    <mergeCell ref="X196:Y196"/>
    <mergeCell ref="T196:U196"/>
    <mergeCell ref="V196:W196"/>
    <mergeCell ref="AF152:AG152"/>
    <mergeCell ref="AH152:AI152"/>
    <mergeCell ref="T195:U195"/>
    <mergeCell ref="V195:W195"/>
    <mergeCell ref="X195:Y195"/>
    <mergeCell ref="Z195:AA195"/>
    <mergeCell ref="AB195:AC195"/>
    <mergeCell ref="AD195:AE195"/>
    <mergeCell ref="AF195:AG195"/>
    <mergeCell ref="AH195:AI195"/>
    <mergeCell ref="AD152:AE152"/>
    <mergeCell ref="X152:Y152"/>
    <mergeCell ref="Z152:AA152"/>
    <mergeCell ref="AB152:AC152"/>
    <mergeCell ref="A150:A153"/>
    <mergeCell ref="B150:B153"/>
    <mergeCell ref="C150:D150"/>
    <mergeCell ref="E150:E153"/>
    <mergeCell ref="G150:G153"/>
    <mergeCell ref="H150:O150"/>
    <mergeCell ref="P150:S150"/>
    <mergeCell ref="T150:W150"/>
    <mergeCell ref="X150:AA150"/>
    <mergeCell ref="C151:D151"/>
    <mergeCell ref="H151:O151"/>
    <mergeCell ref="P151:S151"/>
    <mergeCell ref="T151:W151"/>
    <mergeCell ref="X151:AA151"/>
    <mergeCell ref="C152:C153"/>
    <mergeCell ref="D152:D153"/>
    <mergeCell ref="H152:H153"/>
    <mergeCell ref="I152:I153"/>
    <mergeCell ref="J152:L152"/>
    <mergeCell ref="M152:M153"/>
    <mergeCell ref="N152:N153"/>
    <mergeCell ref="O152:O153"/>
    <mergeCell ref="P152:Q152"/>
    <mergeCell ref="R152:S152"/>
    <mergeCell ref="X147:Y147"/>
    <mergeCell ref="Z147:AA147"/>
    <mergeCell ref="T148:U148"/>
    <mergeCell ref="V148:W148"/>
    <mergeCell ref="X148:Y148"/>
    <mergeCell ref="Z148:AA148"/>
    <mergeCell ref="R105:S105"/>
    <mergeCell ref="T105:U105"/>
    <mergeCell ref="V105:W105"/>
    <mergeCell ref="X105:Y105"/>
    <mergeCell ref="Z105:AA105"/>
    <mergeCell ref="T146:U146"/>
    <mergeCell ref="V146:W146"/>
    <mergeCell ref="X146:Y146"/>
    <mergeCell ref="Z146:AA146"/>
    <mergeCell ref="T147:U147"/>
    <mergeCell ref="V147:W147"/>
    <mergeCell ref="P101:Q101"/>
    <mergeCell ref="R101:S101"/>
    <mergeCell ref="T101:U101"/>
    <mergeCell ref="V101:W101"/>
    <mergeCell ref="X101:Y101"/>
    <mergeCell ref="Z101:AA101"/>
    <mergeCell ref="AB101:AC101"/>
    <mergeCell ref="AD101:AE101"/>
    <mergeCell ref="AF101:AG101"/>
    <mergeCell ref="AF9:AG9"/>
    <mergeCell ref="AH9:AI9"/>
    <mergeCell ref="AH99:AI99"/>
    <mergeCell ref="P100:Q100"/>
    <mergeCell ref="R100:S100"/>
    <mergeCell ref="T100:U100"/>
    <mergeCell ref="V100:W100"/>
    <mergeCell ref="X100:Y100"/>
    <mergeCell ref="Z100:AA100"/>
    <mergeCell ref="AB100:AC100"/>
    <mergeCell ref="AD100:AE100"/>
    <mergeCell ref="AF100:AG100"/>
    <mergeCell ref="AH100:AI100"/>
    <mergeCell ref="P99:Q99"/>
    <mergeCell ref="R99:S99"/>
    <mergeCell ref="T99:U99"/>
    <mergeCell ref="V99:W99"/>
    <mergeCell ref="X99:Y99"/>
    <mergeCell ref="Z99:AA99"/>
    <mergeCell ref="AB99:AC99"/>
    <mergeCell ref="AD99:AE99"/>
    <mergeCell ref="AF99:AG99"/>
    <mergeCell ref="S30:S31"/>
    <mergeCell ref="T30:T31"/>
    <mergeCell ref="T9:U9"/>
    <mergeCell ref="V9:W9"/>
    <mergeCell ref="X9:Y9"/>
    <mergeCell ref="Z9:AA9"/>
    <mergeCell ref="AB9:AC9"/>
    <mergeCell ref="AD9:AE9"/>
    <mergeCell ref="A1:AA1"/>
    <mergeCell ref="A2:AA2"/>
    <mergeCell ref="A5:AA5"/>
    <mergeCell ref="A6:AA6"/>
    <mergeCell ref="A7:AA7"/>
    <mergeCell ref="A8:A10"/>
    <mergeCell ref="B8:B10"/>
    <mergeCell ref="C8:D8"/>
    <mergeCell ref="E8:E10"/>
    <mergeCell ref="G8:G10"/>
    <mergeCell ref="H8:O8"/>
    <mergeCell ref="P8:S8"/>
    <mergeCell ref="T8:W8"/>
    <mergeCell ref="X8:AA8"/>
    <mergeCell ref="A3:AI3"/>
    <mergeCell ref="AB8:AE8"/>
    <mergeCell ref="AF8:AI8"/>
    <mergeCell ref="C9:C10"/>
    <mergeCell ref="AH251:AI251"/>
    <mergeCell ref="P253:Q253"/>
    <mergeCell ref="R253:S253"/>
    <mergeCell ref="T253:U253"/>
    <mergeCell ref="V253:W253"/>
    <mergeCell ref="X253:Y253"/>
    <mergeCell ref="Z253:AA253"/>
    <mergeCell ref="AB253:AC253"/>
    <mergeCell ref="AD253:AE253"/>
    <mergeCell ref="AF253:AG253"/>
    <mergeCell ref="AH253:AI253"/>
    <mergeCell ref="AH252:AI252"/>
    <mergeCell ref="P252:Q252"/>
    <mergeCell ref="R252:S252"/>
    <mergeCell ref="T252:U252"/>
    <mergeCell ref="V252:W252"/>
    <mergeCell ref="X252:Y252"/>
    <mergeCell ref="Z252:AA252"/>
    <mergeCell ref="AB252:AC252"/>
    <mergeCell ref="AD252:AE252"/>
    <mergeCell ref="AF252:AG252"/>
    <mergeCell ref="P251:Q251"/>
    <mergeCell ref="R251:S251"/>
    <mergeCell ref="T251:U251"/>
    <mergeCell ref="AH255:AI255"/>
    <mergeCell ref="P255:Q255"/>
    <mergeCell ref="R255:S255"/>
    <mergeCell ref="T255:U255"/>
    <mergeCell ref="V255:W255"/>
    <mergeCell ref="X255:Y255"/>
    <mergeCell ref="Z255:AA255"/>
    <mergeCell ref="AB255:AC255"/>
    <mergeCell ref="AD255:AE255"/>
    <mergeCell ref="AF255:AG255"/>
    <mergeCell ref="AH246:AI246"/>
    <mergeCell ref="P245:Q245"/>
    <mergeCell ref="R245:S245"/>
    <mergeCell ref="T245:U245"/>
    <mergeCell ref="V245:W245"/>
    <mergeCell ref="X245:Y245"/>
    <mergeCell ref="Z245:AA245"/>
    <mergeCell ref="AB245:AC245"/>
    <mergeCell ref="AD245:AE245"/>
    <mergeCell ref="AF245:AG245"/>
    <mergeCell ref="P246:Q246"/>
    <mergeCell ref="R246:S246"/>
    <mergeCell ref="T246:U246"/>
    <mergeCell ref="V246:W246"/>
    <mergeCell ref="X246:Y246"/>
    <mergeCell ref="Z246:AA246"/>
    <mergeCell ref="AB246:AC246"/>
    <mergeCell ref="AD246:AE246"/>
    <mergeCell ref="AF246:AG246"/>
    <mergeCell ref="AH247:AI247"/>
    <mergeCell ref="P248:Q248"/>
    <mergeCell ref="R248:S248"/>
    <mergeCell ref="T248:U248"/>
    <mergeCell ref="V248:W248"/>
    <mergeCell ref="X248:Y248"/>
    <mergeCell ref="Z248:AA248"/>
    <mergeCell ref="AB248:AC248"/>
    <mergeCell ref="AD248:AE248"/>
    <mergeCell ref="AF248:AG248"/>
    <mergeCell ref="AH248:AI248"/>
    <mergeCell ref="P247:Q247"/>
    <mergeCell ref="R247:S247"/>
    <mergeCell ref="T247:U247"/>
    <mergeCell ref="Z247:AA247"/>
    <mergeCell ref="AB247:AC247"/>
    <mergeCell ref="T254:U254"/>
    <mergeCell ref="V254:W254"/>
    <mergeCell ref="X254:Y254"/>
    <mergeCell ref="Z254:AA254"/>
    <mergeCell ref="AB254:AC254"/>
    <mergeCell ref="AD254:AE254"/>
    <mergeCell ref="AF254:AG254"/>
    <mergeCell ref="AD247:AE247"/>
    <mergeCell ref="AF247:AG247"/>
    <mergeCell ref="AB251:AC251"/>
    <mergeCell ref="AD251:AE251"/>
    <mergeCell ref="AF251:AG251"/>
    <mergeCell ref="V251:W251"/>
    <mergeCell ref="X251:Y251"/>
    <mergeCell ref="Z251:AA251"/>
    <mergeCell ref="AD250:AE250"/>
    <mergeCell ref="AF250:AG250"/>
    <mergeCell ref="AH256:AI256"/>
    <mergeCell ref="P259:Q259"/>
    <mergeCell ref="R259:S259"/>
    <mergeCell ref="T259:U259"/>
    <mergeCell ref="V259:W259"/>
    <mergeCell ref="X259:Y259"/>
    <mergeCell ref="Z259:AA259"/>
    <mergeCell ref="AB259:AC259"/>
    <mergeCell ref="AD259:AE259"/>
    <mergeCell ref="AF259:AG259"/>
    <mergeCell ref="AH259:AI259"/>
    <mergeCell ref="P256:Q256"/>
    <mergeCell ref="R256:S256"/>
    <mergeCell ref="T256:U256"/>
    <mergeCell ref="V256:W256"/>
    <mergeCell ref="X256:Y256"/>
    <mergeCell ref="Z256:AA256"/>
    <mergeCell ref="AB256:AC256"/>
    <mergeCell ref="AD256:AE256"/>
    <mergeCell ref="AF256:AG256"/>
    <mergeCell ref="P257:Q257"/>
    <mergeCell ref="R257:S257"/>
    <mergeCell ref="T257:U257"/>
    <mergeCell ref="V257:W257"/>
    <mergeCell ref="AH254:AI254"/>
    <mergeCell ref="P254:Q254"/>
    <mergeCell ref="R254:S254"/>
    <mergeCell ref="C265:T265"/>
    <mergeCell ref="AB147:AC147"/>
    <mergeCell ref="AD147:AE147"/>
    <mergeCell ref="AF147:AG147"/>
    <mergeCell ref="AH147:AI147"/>
    <mergeCell ref="P147:Q147"/>
    <mergeCell ref="R147:S147"/>
    <mergeCell ref="P196:Q196"/>
    <mergeCell ref="R196:S196"/>
    <mergeCell ref="P197:Q197"/>
    <mergeCell ref="R197:S197"/>
    <mergeCell ref="P148:Q148"/>
    <mergeCell ref="R148:S148"/>
    <mergeCell ref="AB148:AC148"/>
    <mergeCell ref="AD148:AE148"/>
    <mergeCell ref="AF148:AG148"/>
    <mergeCell ref="AH148:AI148"/>
    <mergeCell ref="AB150:AE150"/>
    <mergeCell ref="AF150:AI150"/>
    <mergeCell ref="T152:U152"/>
    <mergeCell ref="V152:W152"/>
    <mergeCell ref="X257:Y257"/>
    <mergeCell ref="Z257:AA257"/>
    <mergeCell ref="AB257:AC257"/>
    <mergeCell ref="AD257:AE257"/>
    <mergeCell ref="AF257:AG257"/>
    <mergeCell ref="AH257:AI257"/>
    <mergeCell ref="P258:Q258"/>
    <mergeCell ref="R258:S258"/>
    <mergeCell ref="T258:U258"/>
    <mergeCell ref="V258:W258"/>
    <mergeCell ref="X258:Y258"/>
    <mergeCell ref="Z258:AA258"/>
    <mergeCell ref="AB258:AC258"/>
    <mergeCell ref="AD258:AE258"/>
    <mergeCell ref="AF258:AG258"/>
    <mergeCell ref="AH258:AI258"/>
  </mergeCells>
  <pageMargins left="0.196527777777778" right="0.196527777777778" top="0.39374999999999999" bottom="0.27569444444444402" header="0.51180555555555496" footer="0.51180555555555496"/>
  <pageSetup paperSize="9" scale="58" firstPageNumber="0" orientation="landscape" horizontalDpi="300" verticalDpi="300" r:id="rId1"/>
  <rowBreaks count="3" manualBreakCount="3">
    <brk id="74" max="34" man="1"/>
    <brk id="149" max="34" man="1"/>
    <brk id="239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25"/>
  <sheetViews>
    <sheetView zoomScale="200" zoomScaleNormal="200" workbookViewId="0">
      <selection activeCell="A2" sqref="A2:AH24"/>
    </sheetView>
  </sheetViews>
  <sheetFormatPr defaultRowHeight="12.75" x14ac:dyDescent="0.2"/>
  <cols>
    <col min="1" max="1025" width="9.140625" style="334" customWidth="1"/>
  </cols>
  <sheetData>
    <row r="1" spans="1:34" ht="13.5" thickBot="1" x14ac:dyDescent="0.25"/>
    <row r="2" spans="1:34" ht="102.75" thickTop="1" thickBot="1" x14ac:dyDescent="0.25">
      <c r="A2" s="313" t="s">
        <v>146</v>
      </c>
      <c r="B2" s="314"/>
      <c r="C2" s="315"/>
      <c r="D2" s="316"/>
      <c r="E2" s="317">
        <f>SUM(PSpecIstDz!E109)</f>
        <v>60</v>
      </c>
      <c r="F2" s="316"/>
      <c r="G2" s="315"/>
      <c r="H2" s="318"/>
      <c r="I2" s="315"/>
      <c r="J2" s="318"/>
      <c r="K2" s="315"/>
      <c r="L2" s="318"/>
      <c r="M2" s="315"/>
      <c r="N2" s="314"/>
      <c r="O2" s="973">
        <f>SUM(PSpecIstDz!P109:Q109)</f>
        <v>0</v>
      </c>
      <c r="P2" s="973"/>
      <c r="Q2" s="975">
        <f>SUM(PSpecIstDz!R109:S109)</f>
        <v>0</v>
      </c>
      <c r="R2" s="975"/>
      <c r="S2" s="973">
        <f>SUM(PSpecIstDz!T109:U109)</f>
        <v>0</v>
      </c>
      <c r="T2" s="973"/>
      <c r="U2" s="975">
        <f>SUM(PSpecIstDz!V109:W109)</f>
        <v>0</v>
      </c>
      <c r="V2" s="975"/>
      <c r="W2" s="973">
        <f>SUM(PSpecIstDz!X109:Y109)</f>
        <v>0</v>
      </c>
      <c r="X2" s="973"/>
      <c r="Y2" s="974">
        <f>SUM(PSpecIstDz!Z109:AA109)</f>
        <v>0</v>
      </c>
      <c r="Z2" s="974"/>
      <c r="AA2" s="973">
        <f>SUM(PSpecIstDz!AB109:AC109)</f>
        <v>60</v>
      </c>
      <c r="AB2" s="973"/>
      <c r="AC2" s="975" t="e">
        <f>SUM(PSpecIstDz!#REF!)</f>
        <v>#REF!</v>
      </c>
      <c r="AD2" s="975"/>
      <c r="AE2" s="973" t="e">
        <f>SUM(PSpecIstDz!#REF!)</f>
        <v>#REF!</v>
      </c>
      <c r="AF2" s="973"/>
      <c r="AG2" s="974">
        <f>SUM(PSpecIstDz!AH112:AI112)</f>
        <v>0</v>
      </c>
      <c r="AH2" s="974"/>
    </row>
    <row r="3" spans="1:34" ht="114" thickTop="1" thickBot="1" x14ac:dyDescent="0.25">
      <c r="A3" s="313" t="s">
        <v>147</v>
      </c>
      <c r="B3" s="314"/>
      <c r="C3" s="315"/>
      <c r="D3" s="316"/>
      <c r="E3" s="317"/>
      <c r="F3" s="316">
        <f>SUM(PSpecIstDz!G116)</f>
        <v>3</v>
      </c>
      <c r="G3" s="315"/>
      <c r="H3" s="318"/>
      <c r="I3" s="315"/>
      <c r="J3" s="318"/>
      <c r="K3" s="315"/>
      <c r="L3" s="318"/>
      <c r="M3" s="315"/>
      <c r="N3" s="314"/>
      <c r="O3" s="973">
        <f>SUM(PSpecIstDz!P116:Q116)</f>
        <v>0</v>
      </c>
      <c r="P3" s="973"/>
      <c r="Q3" s="975">
        <f>SUM(PSpecIstDz!R116:S116)</f>
        <v>0</v>
      </c>
      <c r="R3" s="975"/>
      <c r="S3" s="973">
        <f>SUM(PSpecIstDz!T116:U116)</f>
        <v>0</v>
      </c>
      <c r="T3" s="973"/>
      <c r="U3" s="975">
        <f>SUM(PSpecIstDz!V116:W116)</f>
        <v>0</v>
      </c>
      <c r="V3" s="975"/>
      <c r="W3" s="973">
        <f>SUM(PSpecIstDz!X116:Y116)</f>
        <v>0</v>
      </c>
      <c r="X3" s="973"/>
      <c r="Y3" s="974">
        <f>SUM(PSpecIstDz!Z116:AA116)</f>
        <v>0</v>
      </c>
      <c r="Z3" s="974"/>
      <c r="AA3" s="973">
        <f>SUM(PSpecIstDz!AB116:AC116)</f>
        <v>0</v>
      </c>
      <c r="AB3" s="973"/>
      <c r="AC3" s="975">
        <f>SUM(PSpecIstDz!AD116:AE116)</f>
        <v>0</v>
      </c>
      <c r="AD3" s="975"/>
      <c r="AE3" s="973" t="e">
        <f>SUM(PSpecIstDz!#REF!)</f>
        <v>#REF!</v>
      </c>
      <c r="AF3" s="973"/>
      <c r="AG3" s="974" t="e">
        <f>SUM(PSpecIstDz!#REF!)</f>
        <v>#REF!</v>
      </c>
      <c r="AH3" s="974"/>
    </row>
    <row r="4" spans="1:34" ht="14.25" thickTop="1" thickBot="1" x14ac:dyDescent="0.25">
      <c r="A4" s="319" t="s">
        <v>148</v>
      </c>
      <c r="B4" s="320"/>
      <c r="C4" s="321"/>
      <c r="D4" s="322"/>
      <c r="E4" s="323">
        <f>SUM(PSpecIstDz!E249)</f>
        <v>330</v>
      </c>
      <c r="F4" s="322"/>
      <c r="G4" s="321"/>
      <c r="H4" s="324"/>
      <c r="I4" s="321"/>
      <c r="J4" s="324"/>
      <c r="K4" s="321"/>
      <c r="L4" s="324"/>
      <c r="M4" s="321"/>
      <c r="N4" s="320"/>
      <c r="O4" s="976"/>
      <c r="P4" s="976"/>
      <c r="Q4" s="978"/>
      <c r="R4" s="978"/>
      <c r="S4" s="976">
        <f>SUM(PSpecIstDz!T249:U249)</f>
        <v>0</v>
      </c>
      <c r="T4" s="976"/>
      <c r="U4" s="978">
        <f>SUM(PSpecIstDz!V249:W249)</f>
        <v>0</v>
      </c>
      <c r="V4" s="978"/>
      <c r="W4" s="976">
        <f>SUM(PSpecIstDz!X249:Y249)</f>
        <v>0</v>
      </c>
      <c r="X4" s="976"/>
      <c r="Y4" s="977">
        <f>SUM(PSpecIstDz!Z249:AA249)</f>
        <v>0</v>
      </c>
      <c r="Z4" s="977"/>
      <c r="AA4" s="976">
        <f>SUM(PSpecIstDz!AB249:AC249)</f>
        <v>0</v>
      </c>
      <c r="AB4" s="976"/>
      <c r="AC4" s="978">
        <f>SUM(PSpecIstDz!AD249:AE249)</f>
        <v>0</v>
      </c>
      <c r="AD4" s="978"/>
      <c r="AE4" s="976">
        <f>SUM(PSpecIstDz!AF249:AG249)</f>
        <v>0</v>
      </c>
      <c r="AF4" s="976"/>
      <c r="AG4" s="977">
        <f>SUM(PSpecIstDz!AH249:AI249)</f>
        <v>0</v>
      </c>
      <c r="AH4" s="977"/>
    </row>
    <row r="5" spans="1:34" ht="14.25" thickTop="1" thickBot="1" x14ac:dyDescent="0.25">
      <c r="A5" s="319" t="s">
        <v>149</v>
      </c>
      <c r="B5" s="320"/>
      <c r="C5" s="321"/>
      <c r="D5" s="322"/>
      <c r="E5" s="323"/>
      <c r="F5" s="322">
        <f>SUM(PSpecIstDz!G250)</f>
        <v>21</v>
      </c>
      <c r="G5" s="321"/>
      <c r="H5" s="324"/>
      <c r="I5" s="321"/>
      <c r="J5" s="324"/>
      <c r="K5" s="321"/>
      <c r="L5" s="324"/>
      <c r="M5" s="321"/>
      <c r="N5" s="320"/>
      <c r="O5" s="976"/>
      <c r="P5" s="976"/>
      <c r="Q5" s="978"/>
      <c r="R5" s="978"/>
      <c r="S5" s="976">
        <f>SUM(PSpecIstDz!T250:U250)</f>
        <v>0</v>
      </c>
      <c r="T5" s="976"/>
      <c r="U5" s="978">
        <f>SUM(PSpecIstDz!V250:W250)</f>
        <v>0</v>
      </c>
      <c r="V5" s="978"/>
      <c r="W5" s="976">
        <f>SUM(PSpecIstDz!X250:Y250)</f>
        <v>0</v>
      </c>
      <c r="X5" s="976"/>
      <c r="Y5" s="977">
        <f>SUM(PSpecIstDz!Z250:AA250)</f>
        <v>0</v>
      </c>
      <c r="Z5" s="977"/>
      <c r="AA5" s="976">
        <f>SUM(PSpecIstDz!AB250:AC250)</f>
        <v>0</v>
      </c>
      <c r="AB5" s="976"/>
      <c r="AC5" s="978">
        <f>SUM(PSpecIstDz!AD250:AE250)</f>
        <v>0</v>
      </c>
      <c r="AD5" s="978"/>
      <c r="AE5" s="976">
        <f>SUM(PSpecIstDz!AF250:AG250)</f>
        <v>0</v>
      </c>
      <c r="AF5" s="976"/>
      <c r="AG5" s="977">
        <f>SUM(PSpecIstDz!AH250:AI250)</f>
        <v>0</v>
      </c>
      <c r="AH5" s="977"/>
    </row>
    <row r="6" spans="1:34" ht="14.25" thickTop="1" thickBot="1" x14ac:dyDescent="0.25">
      <c r="A6" s="319" t="s">
        <v>150</v>
      </c>
      <c r="B6" s="320"/>
      <c r="C6" s="321"/>
      <c r="D6" s="322"/>
      <c r="E6" s="323" t="e">
        <f>SUM(#REF!)</f>
        <v>#REF!</v>
      </c>
      <c r="F6" s="322"/>
      <c r="G6" s="321"/>
      <c r="H6" s="324"/>
      <c r="I6" s="321"/>
      <c r="J6" s="324"/>
      <c r="K6" s="321"/>
      <c r="L6" s="324"/>
      <c r="M6" s="321"/>
      <c r="N6" s="320"/>
      <c r="O6" s="976"/>
      <c r="P6" s="976"/>
      <c r="Q6" s="978"/>
      <c r="R6" s="978"/>
      <c r="S6" s="976" t="e">
        <f>SUM(#REF!)</f>
        <v>#REF!</v>
      </c>
      <c r="T6" s="976"/>
      <c r="U6" s="978" t="e">
        <f>SUM(#REF!)</f>
        <v>#REF!</v>
      </c>
      <c r="V6" s="978"/>
      <c r="W6" s="976" t="e">
        <f>SUM(#REF!)</f>
        <v>#REF!</v>
      </c>
      <c r="X6" s="976"/>
      <c r="Y6" s="977" t="e">
        <f>SUM(#REF!)</f>
        <v>#REF!</v>
      </c>
      <c r="Z6" s="977"/>
      <c r="AA6" s="976" t="e">
        <f>SUM(#REF!)</f>
        <v>#REF!</v>
      </c>
      <c r="AB6" s="976"/>
      <c r="AC6" s="978" t="e">
        <f>SUM(#REF!)</f>
        <v>#REF!</v>
      </c>
      <c r="AD6" s="978"/>
      <c r="AE6" s="976" t="e">
        <f>SUM(#REF!)</f>
        <v>#REF!</v>
      </c>
      <c r="AF6" s="976"/>
      <c r="AG6" s="977" t="e">
        <f>SUM(#REF!)</f>
        <v>#REF!</v>
      </c>
      <c r="AH6" s="977"/>
    </row>
    <row r="7" spans="1:34" ht="14.25" thickTop="1" thickBot="1" x14ac:dyDescent="0.25">
      <c r="A7" s="319" t="s">
        <v>151</v>
      </c>
      <c r="B7" s="320"/>
      <c r="C7" s="321"/>
      <c r="D7" s="322"/>
      <c r="E7" s="323"/>
      <c r="F7" s="322" t="e">
        <f>SUM(#REF!)</f>
        <v>#REF!</v>
      </c>
      <c r="G7" s="321"/>
      <c r="H7" s="324"/>
      <c r="I7" s="321"/>
      <c r="J7" s="324"/>
      <c r="K7" s="321"/>
      <c r="L7" s="324"/>
      <c r="M7" s="321"/>
      <c r="N7" s="320"/>
      <c r="O7" s="976"/>
      <c r="P7" s="976"/>
      <c r="Q7" s="978"/>
      <c r="R7" s="978"/>
      <c r="S7" s="976" t="e">
        <f>SUM(#REF!)</f>
        <v>#REF!</v>
      </c>
      <c r="T7" s="976"/>
      <c r="U7" s="978" t="e">
        <f>SUM(#REF!)</f>
        <v>#REF!</v>
      </c>
      <c r="V7" s="978"/>
      <c r="W7" s="976" t="e">
        <f>SUM(#REF!)</f>
        <v>#REF!</v>
      </c>
      <c r="X7" s="976"/>
      <c r="Y7" s="977" t="e">
        <f>SUM(#REF!)</f>
        <v>#REF!</v>
      </c>
      <c r="Z7" s="977"/>
      <c r="AA7" s="976" t="e">
        <f>SUM(#REF!)</f>
        <v>#REF!</v>
      </c>
      <c r="AB7" s="976"/>
      <c r="AC7" s="978" t="e">
        <f>SUM(#REF!)</f>
        <v>#REF!</v>
      </c>
      <c r="AD7" s="978"/>
      <c r="AE7" s="976" t="e">
        <f>SUM(#REF!)</f>
        <v>#REF!</v>
      </c>
      <c r="AF7" s="976"/>
      <c r="AG7" s="977" t="e">
        <f>SUM(#REF!)</f>
        <v>#REF!</v>
      </c>
      <c r="AH7" s="977"/>
    </row>
    <row r="8" spans="1:34" ht="14.25" thickTop="1" thickBot="1" x14ac:dyDescent="0.25">
      <c r="A8" s="319" t="s">
        <v>152</v>
      </c>
      <c r="B8" s="320"/>
      <c r="C8" s="321"/>
      <c r="D8" s="322"/>
      <c r="E8" s="323" t="e">
        <f>SUM(#REF!)</f>
        <v>#REF!</v>
      </c>
      <c r="F8" s="322"/>
      <c r="G8" s="321"/>
      <c r="H8" s="324"/>
      <c r="I8" s="321"/>
      <c r="J8" s="324"/>
      <c r="K8" s="321"/>
      <c r="L8" s="324"/>
      <c r="M8" s="321"/>
      <c r="N8" s="320"/>
      <c r="O8" s="976"/>
      <c r="P8" s="976"/>
      <c r="Q8" s="978"/>
      <c r="R8" s="978"/>
      <c r="S8" s="979"/>
      <c r="T8" s="979"/>
      <c r="U8" s="980"/>
      <c r="V8" s="980"/>
      <c r="W8" s="979"/>
      <c r="X8" s="979"/>
      <c r="Y8" s="977" t="e">
        <f>SUM(#REF!)</f>
        <v>#REF!</v>
      </c>
      <c r="Z8" s="977"/>
      <c r="AA8" s="979"/>
      <c r="AB8" s="979"/>
      <c r="AC8" s="980"/>
      <c r="AD8" s="980"/>
      <c r="AE8" s="979"/>
      <c r="AF8" s="979"/>
      <c r="AG8" s="977" t="e">
        <f>SUM(#REF!)</f>
        <v>#REF!</v>
      </c>
      <c r="AH8" s="977"/>
    </row>
    <row r="9" spans="1:34" ht="14.25" thickTop="1" thickBot="1" x14ac:dyDescent="0.25">
      <c r="A9" s="319" t="s">
        <v>153</v>
      </c>
      <c r="B9" s="320"/>
      <c r="C9" s="321"/>
      <c r="D9" s="322"/>
      <c r="E9" s="323"/>
      <c r="F9" s="322" t="e">
        <f>SUM(#REF!)</f>
        <v>#REF!</v>
      </c>
      <c r="G9" s="321"/>
      <c r="H9" s="324"/>
      <c r="I9" s="321"/>
      <c r="J9" s="324"/>
      <c r="K9" s="321"/>
      <c r="L9" s="324"/>
      <c r="M9" s="321"/>
      <c r="N9" s="320"/>
      <c r="O9" s="976"/>
      <c r="P9" s="976"/>
      <c r="Q9" s="978"/>
      <c r="R9" s="978"/>
      <c r="S9" s="979"/>
      <c r="T9" s="979"/>
      <c r="U9" s="980"/>
      <c r="V9" s="980"/>
      <c r="W9" s="979"/>
      <c r="X9" s="979"/>
      <c r="Y9" s="977">
        <v>10</v>
      </c>
      <c r="Z9" s="977"/>
      <c r="AA9" s="979"/>
      <c r="AB9" s="979"/>
      <c r="AC9" s="980"/>
      <c r="AD9" s="980"/>
      <c r="AE9" s="979"/>
      <c r="AF9" s="979"/>
      <c r="AG9" s="977">
        <v>10</v>
      </c>
      <c r="AH9" s="977"/>
    </row>
    <row r="10" spans="1:34" ht="14.25" thickTop="1" thickBot="1" x14ac:dyDescent="0.25">
      <c r="A10" s="319" t="s">
        <v>154</v>
      </c>
      <c r="B10" s="320"/>
      <c r="C10" s="321"/>
      <c r="D10" s="510"/>
      <c r="E10" s="323" t="e">
        <f>SUM(E2,E4,E6,E8)</f>
        <v>#REF!</v>
      </c>
      <c r="F10" s="322"/>
      <c r="G10" s="321"/>
      <c r="H10" s="324"/>
      <c r="I10" s="321"/>
      <c r="J10" s="324"/>
      <c r="K10" s="321"/>
      <c r="L10" s="324"/>
      <c r="M10" s="321"/>
      <c r="N10" s="320"/>
      <c r="O10" s="976">
        <f>SUM(O2)</f>
        <v>0</v>
      </c>
      <c r="P10" s="976"/>
      <c r="Q10" s="978">
        <f>SUM(Q2)</f>
        <v>0</v>
      </c>
      <c r="R10" s="978"/>
      <c r="S10" s="976" t="e">
        <f>SUM(S2,S4,S6)</f>
        <v>#REF!</v>
      </c>
      <c r="T10" s="976"/>
      <c r="U10" s="978" t="e">
        <f>SUM(U2,U4,U6)</f>
        <v>#REF!</v>
      </c>
      <c r="V10" s="978"/>
      <c r="W10" s="976" t="e">
        <f>SUM(W2,W4,W6)</f>
        <v>#REF!</v>
      </c>
      <c r="X10" s="976"/>
      <c r="Y10" s="977" t="e">
        <f>SUM(Y2,Y4,Y6,Y8)</f>
        <v>#REF!</v>
      </c>
      <c r="Z10" s="977"/>
      <c r="AA10" s="976" t="e">
        <f>SUM(AA2,AA4,AA6)</f>
        <v>#REF!</v>
      </c>
      <c r="AB10" s="976"/>
      <c r="AC10" s="978" t="e">
        <f>SUM(AC2,AC4,AC6)</f>
        <v>#REF!</v>
      </c>
      <c r="AD10" s="978"/>
      <c r="AE10" s="976" t="e">
        <f>SUM(AE2,AE4,AE6)</f>
        <v>#REF!</v>
      </c>
      <c r="AF10" s="976"/>
      <c r="AG10" s="977" t="e">
        <f>SUM(AG2,AG4,AG6,AG8)</f>
        <v>#REF!</v>
      </c>
      <c r="AH10" s="977"/>
    </row>
    <row r="11" spans="1:34" ht="14.25" thickTop="1" thickBot="1" x14ac:dyDescent="0.25">
      <c r="A11" s="319" t="s">
        <v>155</v>
      </c>
      <c r="B11" s="320"/>
      <c r="C11" s="321"/>
      <c r="D11" s="322"/>
      <c r="E11" s="323"/>
      <c r="F11" s="322" t="e">
        <f>SUM(F3,F5,F7,F9)</f>
        <v>#REF!</v>
      </c>
      <c r="G11" s="321"/>
      <c r="H11" s="324"/>
      <c r="I11" s="321"/>
      <c r="J11" s="324"/>
      <c r="K11" s="321"/>
      <c r="L11" s="324"/>
      <c r="M11" s="321"/>
      <c r="N11" s="320"/>
      <c r="O11" s="976">
        <f>SUM(O3)</f>
        <v>0</v>
      </c>
      <c r="P11" s="976"/>
      <c r="Q11" s="978">
        <f>SUM(Q3)</f>
        <v>0</v>
      </c>
      <c r="R11" s="978"/>
      <c r="S11" s="976" t="e">
        <f>SUM(S3,S5,S7)</f>
        <v>#REF!</v>
      </c>
      <c r="T11" s="976"/>
      <c r="U11" s="978" t="e">
        <f>SUM(U3,U5,U7)</f>
        <v>#REF!</v>
      </c>
      <c r="V11" s="978"/>
      <c r="W11" s="976" t="e">
        <f>SUM(W3,W5,W7)</f>
        <v>#REF!</v>
      </c>
      <c r="X11" s="976"/>
      <c r="Y11" s="977" t="e">
        <f>SUM(Y3,Y5,Y7,Y9)</f>
        <v>#REF!</v>
      </c>
      <c r="Z11" s="977"/>
      <c r="AA11" s="976" t="e">
        <f>SUM(AA3,AA5,AA7)</f>
        <v>#REF!</v>
      </c>
      <c r="AB11" s="976"/>
      <c r="AC11" s="978" t="e">
        <f>SUM(AC3,AC5,AC7)</f>
        <v>#REF!</v>
      </c>
      <c r="AD11" s="978"/>
      <c r="AE11" s="976" t="e">
        <f>SUM(AE3,AE5,AE7)</f>
        <v>#REF!</v>
      </c>
      <c r="AF11" s="976"/>
      <c r="AG11" s="977" t="e">
        <f>SUM(AG3,AG5,AG7,AG9)</f>
        <v>#REF!</v>
      </c>
      <c r="AH11" s="977"/>
    </row>
    <row r="12" spans="1:34" ht="14.25" thickTop="1" thickBot="1" x14ac:dyDescent="0.25">
      <c r="A12" s="235"/>
      <c r="B12" s="236"/>
      <c r="C12" s="325"/>
      <c r="D12" s="236"/>
      <c r="E12" s="515"/>
      <c r="F12" s="294"/>
      <c r="G12" s="515"/>
      <c r="H12" s="327"/>
      <c r="I12" s="328"/>
      <c r="J12" s="328"/>
      <c r="K12" s="328"/>
      <c r="L12" s="328"/>
      <c r="M12" s="328"/>
      <c r="N12" s="294"/>
      <c r="O12" s="515"/>
      <c r="P12" s="328"/>
      <c r="Q12" s="328"/>
      <c r="R12" s="294"/>
      <c r="S12" s="515"/>
      <c r="T12" s="328"/>
      <c r="U12" s="328"/>
      <c r="V12" s="294"/>
      <c r="W12" s="329"/>
      <c r="X12" s="330"/>
      <c r="Y12" s="330"/>
      <c r="Z12" s="330"/>
      <c r="AA12" s="515"/>
      <c r="AB12" s="328"/>
      <c r="AC12" s="328"/>
      <c r="AD12" s="294"/>
      <c r="AE12" s="329"/>
      <c r="AF12" s="330"/>
      <c r="AG12" s="330"/>
      <c r="AH12" s="330"/>
    </row>
    <row r="13" spans="1:34" ht="14.25" thickTop="1" thickBot="1" x14ac:dyDescent="0.25">
      <c r="A13" s="1"/>
      <c r="B13" s="2"/>
      <c r="C13" s="2"/>
      <c r="D13" s="2"/>
      <c r="E13" s="2"/>
      <c r="F13" s="2"/>
      <c r="G13" s="3"/>
      <c r="H13" s="3"/>
      <c r="I13" s="3"/>
      <c r="J13" s="3"/>
      <c r="K13" s="3"/>
      <c r="L13" s="3"/>
      <c r="M13" s="3"/>
      <c r="N13" s="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4"/>
      <c r="AB13" s="4"/>
      <c r="AC13" s="4"/>
      <c r="AD13" s="4"/>
      <c r="AE13" s="2"/>
      <c r="AF13" s="2"/>
      <c r="AG13" s="2"/>
      <c r="AH13" s="2"/>
    </row>
    <row r="14" spans="1:34" ht="102.75" thickTop="1" thickBot="1" x14ac:dyDescent="0.25">
      <c r="A14" s="313" t="s">
        <v>146</v>
      </c>
      <c r="B14" s="314"/>
      <c r="C14" s="315"/>
      <c r="D14" s="316"/>
      <c r="E14" s="317">
        <f>SUM(PSpecIstDz!E121)</f>
        <v>120</v>
      </c>
      <c r="F14" s="316"/>
      <c r="G14" s="315"/>
      <c r="H14" s="318"/>
      <c r="I14" s="315"/>
      <c r="J14" s="318"/>
      <c r="K14" s="315"/>
      <c r="L14" s="318"/>
      <c r="M14" s="315"/>
      <c r="N14" s="314"/>
      <c r="O14" s="973">
        <f>SUM(PSpecIstDz!P121:Q121)</f>
        <v>0</v>
      </c>
      <c r="P14" s="973"/>
      <c r="Q14" s="975">
        <f>SUM(PSpecIstDz!R121:S121)</f>
        <v>0</v>
      </c>
      <c r="R14" s="975"/>
      <c r="S14" s="973">
        <f>SUM(PSpecIstDz!T121:U121)</f>
        <v>0</v>
      </c>
      <c r="T14" s="973"/>
      <c r="U14" s="975">
        <f>SUM(PSpecIstDz!V121:W121)</f>
        <v>0</v>
      </c>
      <c r="V14" s="975"/>
      <c r="W14" s="973">
        <f>SUM(PSpecIstDz!X121:Y121)</f>
        <v>0</v>
      </c>
      <c r="X14" s="973"/>
      <c r="Y14" s="974">
        <f>SUM(PSpecIstDz!Z121:AA121)</f>
        <v>0</v>
      </c>
      <c r="Z14" s="974"/>
      <c r="AA14" s="973">
        <f>SUM(PSpecIstDz!AB121:AC121)</f>
        <v>0</v>
      </c>
      <c r="AB14" s="973"/>
      <c r="AC14" s="975">
        <f>SUM(PSpecIstDz!AD121:AE121)</f>
        <v>60</v>
      </c>
      <c r="AD14" s="975"/>
      <c r="AE14" s="973">
        <f>SUM(PSpecIstDz!AF122:AG122)</f>
        <v>0</v>
      </c>
      <c r="AF14" s="973"/>
      <c r="AG14" s="974">
        <f>SUM(PSpecIstDz!AH122:AI122)</f>
        <v>0</v>
      </c>
      <c r="AH14" s="974"/>
    </row>
    <row r="15" spans="1:34" ht="114" thickTop="1" thickBot="1" x14ac:dyDescent="0.25">
      <c r="A15" s="313" t="s">
        <v>147</v>
      </c>
      <c r="B15" s="314"/>
      <c r="C15" s="315"/>
      <c r="D15" s="316"/>
      <c r="E15" s="317"/>
      <c r="F15" s="316">
        <f>SUM(PSpecIstDz!G123)</f>
        <v>0</v>
      </c>
      <c r="G15" s="315"/>
      <c r="H15" s="318"/>
      <c r="I15" s="315"/>
      <c r="J15" s="318"/>
      <c r="K15" s="315"/>
      <c r="L15" s="318"/>
      <c r="M15" s="315"/>
      <c r="N15" s="314"/>
      <c r="O15" s="973">
        <f>SUM(PSpecIstDz!P123:Q123)</f>
        <v>0</v>
      </c>
      <c r="P15" s="973"/>
      <c r="Q15" s="975">
        <f>SUM(PSpecIstDz!R123:S123)</f>
        <v>0</v>
      </c>
      <c r="R15" s="975"/>
      <c r="S15" s="973">
        <f>SUM(PSpecIstDz!T123:U123)</f>
        <v>0</v>
      </c>
      <c r="T15" s="973"/>
      <c r="U15" s="975">
        <f>SUM(PSpecIstDz!V123:W123)</f>
        <v>0</v>
      </c>
      <c r="V15" s="975"/>
      <c r="W15" s="973">
        <f>SUM(PSpecIstDz!X123:Y123)</f>
        <v>0</v>
      </c>
      <c r="X15" s="973"/>
      <c r="Y15" s="974">
        <f>SUM(PSpecIstDz!Z123:AA123)</f>
        <v>0</v>
      </c>
      <c r="Z15" s="974"/>
      <c r="AA15" s="973">
        <f>SUM(PSpecIstDz!AB123:AC123)</f>
        <v>0</v>
      </c>
      <c r="AB15" s="973"/>
      <c r="AC15" s="975">
        <f>SUM(PSpecIstDz!AD123:AE123)</f>
        <v>0</v>
      </c>
      <c r="AD15" s="975"/>
      <c r="AE15" s="973">
        <f>SUM(PSpecIstDz!AF123:AG123)</f>
        <v>0</v>
      </c>
      <c r="AF15" s="973"/>
      <c r="AG15" s="974">
        <f>SUM(PSpecIstDz!AH123:AI123)</f>
        <v>0</v>
      </c>
      <c r="AH15" s="974"/>
    </row>
    <row r="16" spans="1:34" ht="14.25" thickTop="1" thickBot="1" x14ac:dyDescent="0.25">
      <c r="A16" s="319" t="s">
        <v>148</v>
      </c>
      <c r="B16" s="320"/>
      <c r="C16" s="321"/>
      <c r="D16" s="322"/>
      <c r="E16" s="323">
        <f>SUM(E7)</f>
        <v>0</v>
      </c>
      <c r="F16" s="322"/>
      <c r="G16" s="321"/>
      <c r="H16" s="324"/>
      <c r="I16" s="321"/>
      <c r="J16" s="324"/>
      <c r="K16" s="321"/>
      <c r="L16" s="324"/>
      <c r="M16" s="321"/>
      <c r="N16" s="320"/>
      <c r="O16" s="976"/>
      <c r="P16" s="976"/>
      <c r="Q16" s="978"/>
      <c r="R16" s="978"/>
      <c r="S16" s="976" t="e">
        <f>SUM(S7:T7)</f>
        <v>#REF!</v>
      </c>
      <c r="T16" s="976"/>
      <c r="U16" s="978" t="e">
        <f>SUM(U7:V7)</f>
        <v>#REF!</v>
      </c>
      <c r="V16" s="978"/>
      <c r="W16" s="976" t="e">
        <f>SUM(W7:X7)</f>
        <v>#REF!</v>
      </c>
      <c r="X16" s="976"/>
      <c r="Y16" s="977" t="e">
        <f>SUM(Y7:Z7)</f>
        <v>#REF!</v>
      </c>
      <c r="Z16" s="977"/>
      <c r="AA16" s="976" t="e">
        <f>SUM(AA7:AB7)</f>
        <v>#REF!</v>
      </c>
      <c r="AB16" s="976"/>
      <c r="AC16" s="978" t="e">
        <f>SUM(AC7:AD7)</f>
        <v>#REF!</v>
      </c>
      <c r="AD16" s="978"/>
      <c r="AE16" s="976" t="e">
        <f>SUM(AE7:AF7)</f>
        <v>#REF!</v>
      </c>
      <c r="AF16" s="976"/>
      <c r="AG16" s="977" t="e">
        <f>SUM(AG7:AH7)</f>
        <v>#REF!</v>
      </c>
      <c r="AH16" s="977"/>
    </row>
    <row r="17" spans="1:34" ht="14.25" thickTop="1" thickBot="1" x14ac:dyDescent="0.25">
      <c r="A17" s="319" t="s">
        <v>149</v>
      </c>
      <c r="B17" s="320"/>
      <c r="C17" s="321"/>
      <c r="D17" s="322"/>
      <c r="E17" s="323"/>
      <c r="F17" s="322">
        <f>SUM(F8)</f>
        <v>0</v>
      </c>
      <c r="G17" s="321"/>
      <c r="H17" s="324"/>
      <c r="I17" s="321"/>
      <c r="J17" s="324"/>
      <c r="K17" s="321"/>
      <c r="L17" s="324"/>
      <c r="M17" s="321"/>
      <c r="N17" s="320"/>
      <c r="O17" s="976"/>
      <c r="P17" s="976"/>
      <c r="Q17" s="978"/>
      <c r="R17" s="978"/>
      <c r="S17" s="976">
        <f>SUM(S8:T8)</f>
        <v>0</v>
      </c>
      <c r="T17" s="976"/>
      <c r="U17" s="978">
        <f>SUM(U8:V8)</f>
        <v>0</v>
      </c>
      <c r="V17" s="978"/>
      <c r="W17" s="976">
        <f>SUM(W8:X8)</f>
        <v>0</v>
      </c>
      <c r="X17" s="976"/>
      <c r="Y17" s="977" t="e">
        <f>SUM(Y8:Z8)</f>
        <v>#REF!</v>
      </c>
      <c r="Z17" s="977"/>
      <c r="AA17" s="976">
        <f>SUM(AA8:AB8)</f>
        <v>0</v>
      </c>
      <c r="AB17" s="976"/>
      <c r="AC17" s="978">
        <f>SUM(AC8:AD8)</f>
        <v>0</v>
      </c>
      <c r="AD17" s="978"/>
      <c r="AE17" s="976">
        <f>SUM(AE8:AF8)</f>
        <v>0</v>
      </c>
      <c r="AF17" s="976"/>
      <c r="AG17" s="977" t="e">
        <f>SUM(AG8:AH8)</f>
        <v>#REF!</v>
      </c>
      <c r="AH17" s="977"/>
    </row>
    <row r="18" spans="1:34" ht="14.25" thickTop="1" thickBot="1" x14ac:dyDescent="0.25">
      <c r="A18" s="319" t="s">
        <v>150</v>
      </c>
      <c r="B18" s="320"/>
      <c r="C18" s="321"/>
      <c r="D18" s="322"/>
      <c r="E18" s="323" t="e">
        <f>SUM(#REF!)</f>
        <v>#REF!</v>
      </c>
      <c r="F18" s="322"/>
      <c r="G18" s="321"/>
      <c r="H18" s="324"/>
      <c r="I18" s="321"/>
      <c r="J18" s="324"/>
      <c r="K18" s="321"/>
      <c r="L18" s="324"/>
      <c r="M18" s="321"/>
      <c r="N18" s="320"/>
      <c r="O18" s="976"/>
      <c r="P18" s="976"/>
      <c r="Q18" s="978"/>
      <c r="R18" s="978"/>
      <c r="S18" s="976" t="e">
        <f>SUM(#REF!)</f>
        <v>#REF!</v>
      </c>
      <c r="T18" s="976"/>
      <c r="U18" s="978" t="e">
        <f>SUM(#REF!)</f>
        <v>#REF!</v>
      </c>
      <c r="V18" s="978"/>
      <c r="W18" s="976" t="e">
        <f>SUM(#REF!)</f>
        <v>#REF!</v>
      </c>
      <c r="X18" s="976"/>
      <c r="Y18" s="977" t="e">
        <f>SUM(#REF!)</f>
        <v>#REF!</v>
      </c>
      <c r="Z18" s="977"/>
      <c r="AA18" s="976" t="e">
        <f>SUM(#REF!)</f>
        <v>#REF!</v>
      </c>
      <c r="AB18" s="976"/>
      <c r="AC18" s="978" t="e">
        <f>SUM(#REF!)</f>
        <v>#REF!</v>
      </c>
      <c r="AD18" s="978"/>
      <c r="AE18" s="976" t="e">
        <f>SUM(#REF!)</f>
        <v>#REF!</v>
      </c>
      <c r="AF18" s="976"/>
      <c r="AG18" s="977" t="e">
        <f>SUM(#REF!)</f>
        <v>#REF!</v>
      </c>
      <c r="AH18" s="977"/>
    </row>
    <row r="19" spans="1:34" ht="14.25" thickTop="1" thickBot="1" x14ac:dyDescent="0.25">
      <c r="A19" s="319" t="s">
        <v>151</v>
      </c>
      <c r="B19" s="320"/>
      <c r="C19" s="321"/>
      <c r="D19" s="322"/>
      <c r="E19" s="323"/>
      <c r="F19" s="322" t="e">
        <f>SUM(#REF!)</f>
        <v>#REF!</v>
      </c>
      <c r="G19" s="321"/>
      <c r="H19" s="324"/>
      <c r="I19" s="321"/>
      <c r="J19" s="324"/>
      <c r="K19" s="321"/>
      <c r="L19" s="324"/>
      <c r="M19" s="321"/>
      <c r="N19" s="320"/>
      <c r="O19" s="976"/>
      <c r="P19" s="976"/>
      <c r="Q19" s="978"/>
      <c r="R19" s="978"/>
      <c r="S19" s="976" t="e">
        <f>SUM(#REF!)</f>
        <v>#REF!</v>
      </c>
      <c r="T19" s="976"/>
      <c r="U19" s="978" t="e">
        <f>SUM(#REF!)</f>
        <v>#REF!</v>
      </c>
      <c r="V19" s="978"/>
      <c r="W19" s="976" t="e">
        <f>SUM(#REF!)</f>
        <v>#REF!</v>
      </c>
      <c r="X19" s="976"/>
      <c r="Y19" s="977" t="e">
        <f>SUM(#REF!)</f>
        <v>#REF!</v>
      </c>
      <c r="Z19" s="977"/>
      <c r="AA19" s="976" t="e">
        <f>SUM(#REF!)</f>
        <v>#REF!</v>
      </c>
      <c r="AB19" s="976"/>
      <c r="AC19" s="978" t="e">
        <f>SUM(#REF!)</f>
        <v>#REF!</v>
      </c>
      <c r="AD19" s="978"/>
      <c r="AE19" s="976" t="e">
        <f>SUM(#REF!)</f>
        <v>#REF!</v>
      </c>
      <c r="AF19" s="976"/>
      <c r="AG19" s="977" t="e">
        <f>SUM(#REF!)</f>
        <v>#REF!</v>
      </c>
      <c r="AH19" s="977"/>
    </row>
    <row r="20" spans="1:34" ht="14.25" thickTop="1" thickBot="1" x14ac:dyDescent="0.25">
      <c r="A20" s="319" t="s">
        <v>152</v>
      </c>
      <c r="B20" s="320"/>
      <c r="C20" s="321"/>
      <c r="D20" s="322"/>
      <c r="E20" s="323" t="e">
        <f>SUM(#REF!)</f>
        <v>#REF!</v>
      </c>
      <c r="F20" s="322"/>
      <c r="G20" s="321"/>
      <c r="H20" s="324"/>
      <c r="I20" s="321"/>
      <c r="J20" s="324"/>
      <c r="K20" s="321"/>
      <c r="L20" s="324"/>
      <c r="M20" s="321"/>
      <c r="N20" s="320"/>
      <c r="O20" s="976"/>
      <c r="P20" s="976"/>
      <c r="Q20" s="978"/>
      <c r="R20" s="978"/>
      <c r="S20" s="979"/>
      <c r="T20" s="979"/>
      <c r="U20" s="980"/>
      <c r="V20" s="980"/>
      <c r="W20" s="979"/>
      <c r="X20" s="979"/>
      <c r="Y20" s="977" t="e">
        <f>SUM(#REF!)</f>
        <v>#REF!</v>
      </c>
      <c r="Z20" s="977"/>
      <c r="AA20" s="979"/>
      <c r="AB20" s="979"/>
      <c r="AC20" s="980"/>
      <c r="AD20" s="980"/>
      <c r="AE20" s="979"/>
      <c r="AF20" s="979"/>
      <c r="AG20" s="977" t="e">
        <f>SUM(#REF!)</f>
        <v>#REF!</v>
      </c>
      <c r="AH20" s="977"/>
    </row>
    <row r="21" spans="1:34" ht="14.25" thickTop="1" thickBot="1" x14ac:dyDescent="0.25">
      <c r="A21" s="319" t="s">
        <v>153</v>
      </c>
      <c r="B21" s="320"/>
      <c r="C21" s="321"/>
      <c r="D21" s="322"/>
      <c r="E21" s="323"/>
      <c r="F21" s="322" t="e">
        <f>SUM(#REF!)</f>
        <v>#REF!</v>
      </c>
      <c r="G21" s="321"/>
      <c r="H21" s="324"/>
      <c r="I21" s="321"/>
      <c r="J21" s="324"/>
      <c r="K21" s="321"/>
      <c r="L21" s="324"/>
      <c r="M21" s="321"/>
      <c r="N21" s="320"/>
      <c r="O21" s="976"/>
      <c r="P21" s="976"/>
      <c r="Q21" s="978"/>
      <c r="R21" s="978"/>
      <c r="S21" s="979"/>
      <c r="T21" s="979"/>
      <c r="U21" s="980"/>
      <c r="V21" s="980"/>
      <c r="W21" s="979"/>
      <c r="X21" s="979"/>
      <c r="Y21" s="977">
        <v>10</v>
      </c>
      <c r="Z21" s="977"/>
      <c r="AA21" s="979"/>
      <c r="AB21" s="979"/>
      <c r="AC21" s="980"/>
      <c r="AD21" s="980"/>
      <c r="AE21" s="979"/>
      <c r="AF21" s="979"/>
      <c r="AG21" s="977">
        <v>10</v>
      </c>
      <c r="AH21" s="977"/>
    </row>
    <row r="22" spans="1:34" ht="14.25" thickTop="1" thickBot="1" x14ac:dyDescent="0.25">
      <c r="A22" s="319" t="s">
        <v>154</v>
      </c>
      <c r="B22" s="320"/>
      <c r="C22" s="321"/>
      <c r="D22" s="510"/>
      <c r="E22" s="323" t="e">
        <f>SUM(E14,E16,E18,E20)</f>
        <v>#REF!</v>
      </c>
      <c r="F22" s="322"/>
      <c r="G22" s="321"/>
      <c r="H22" s="324"/>
      <c r="I22" s="321"/>
      <c r="J22" s="324"/>
      <c r="K22" s="321"/>
      <c r="L22" s="324"/>
      <c r="M22" s="321"/>
      <c r="N22" s="320"/>
      <c r="O22" s="976">
        <f>SUM(O14)</f>
        <v>0</v>
      </c>
      <c r="P22" s="976"/>
      <c r="Q22" s="978">
        <f>SUM(Q14)</f>
        <v>0</v>
      </c>
      <c r="R22" s="978"/>
      <c r="S22" s="976" t="e">
        <f>SUM(S14,S16,S18)</f>
        <v>#REF!</v>
      </c>
      <c r="T22" s="976"/>
      <c r="U22" s="978" t="e">
        <f>SUM(U14,U16,U18)</f>
        <v>#REF!</v>
      </c>
      <c r="V22" s="978"/>
      <c r="W22" s="976" t="e">
        <f>SUM(W14,W16,W18)</f>
        <v>#REF!</v>
      </c>
      <c r="X22" s="976"/>
      <c r="Y22" s="977" t="e">
        <f>SUM(Y14,Y16,Y18,Y20)</f>
        <v>#REF!</v>
      </c>
      <c r="Z22" s="977"/>
      <c r="AA22" s="976" t="e">
        <f>SUM(AA14,AA16,AA18)</f>
        <v>#REF!</v>
      </c>
      <c r="AB22" s="976"/>
      <c r="AC22" s="978" t="e">
        <f>SUM(AC14,AC16,AC18)</f>
        <v>#REF!</v>
      </c>
      <c r="AD22" s="978"/>
      <c r="AE22" s="976" t="e">
        <f>SUM(AE14,AE16,AE18)</f>
        <v>#REF!</v>
      </c>
      <c r="AF22" s="976"/>
      <c r="AG22" s="977" t="e">
        <f>SUM(AG14,AG16,AG18,AG20)</f>
        <v>#REF!</v>
      </c>
      <c r="AH22" s="977"/>
    </row>
    <row r="23" spans="1:34" ht="14.25" thickTop="1" thickBot="1" x14ac:dyDescent="0.25">
      <c r="A23" s="319" t="s">
        <v>155</v>
      </c>
      <c r="B23" s="320"/>
      <c r="C23" s="321"/>
      <c r="D23" s="322"/>
      <c r="E23" s="323"/>
      <c r="F23" s="322" t="e">
        <f>SUM(F15,F17,F19,F21)</f>
        <v>#REF!</v>
      </c>
      <c r="G23" s="321"/>
      <c r="H23" s="324"/>
      <c r="I23" s="321"/>
      <c r="J23" s="324"/>
      <c r="K23" s="321"/>
      <c r="L23" s="324"/>
      <c r="M23" s="321"/>
      <c r="N23" s="320"/>
      <c r="O23" s="976">
        <f>SUM(O15)</f>
        <v>0</v>
      </c>
      <c r="P23" s="976"/>
      <c r="Q23" s="978">
        <f>SUM(Q15)</f>
        <v>0</v>
      </c>
      <c r="R23" s="978"/>
      <c r="S23" s="976" t="e">
        <f>SUM(S15,S17,S19)</f>
        <v>#REF!</v>
      </c>
      <c r="T23" s="976"/>
      <c r="U23" s="978" t="e">
        <f>SUM(U15,U17,U19)</f>
        <v>#REF!</v>
      </c>
      <c r="V23" s="978"/>
      <c r="W23" s="976" t="e">
        <f>SUM(W15,W17,W19)</f>
        <v>#REF!</v>
      </c>
      <c r="X23" s="976"/>
      <c r="Y23" s="977" t="e">
        <f>SUM(Y15,Y17,Y19,Y21)</f>
        <v>#REF!</v>
      </c>
      <c r="Z23" s="977"/>
      <c r="AA23" s="976" t="e">
        <f>SUM(AA15,AA17,AA19)</f>
        <v>#REF!</v>
      </c>
      <c r="AB23" s="976"/>
      <c r="AC23" s="978" t="e">
        <f>SUM(AC15,AC17,AC19)</f>
        <v>#REF!</v>
      </c>
      <c r="AD23" s="978"/>
      <c r="AE23" s="976" t="e">
        <f>SUM(AE15,AE17,AE19)</f>
        <v>#REF!</v>
      </c>
      <c r="AF23" s="976"/>
      <c r="AG23" s="977" t="e">
        <f>SUM(AG15,AG17,AG19,AG21)</f>
        <v>#REF!</v>
      </c>
      <c r="AH23" s="977"/>
    </row>
    <row r="24" spans="1:34" ht="14.25" thickTop="1" thickBot="1" x14ac:dyDescent="0.25">
      <c r="A24" s="235"/>
      <c r="B24" s="236"/>
      <c r="C24" s="325"/>
      <c r="D24" s="236"/>
      <c r="E24" s="515"/>
      <c r="F24" s="294"/>
      <c r="G24" s="515"/>
      <c r="H24" s="327"/>
      <c r="I24" s="328"/>
      <c r="J24" s="328"/>
      <c r="K24" s="328"/>
      <c r="L24" s="328"/>
      <c r="M24" s="328"/>
      <c r="N24" s="294"/>
      <c r="O24" s="515"/>
      <c r="P24" s="328"/>
      <c r="Q24" s="328"/>
      <c r="R24" s="294"/>
      <c r="S24" s="515"/>
      <c r="T24" s="328"/>
      <c r="U24" s="328"/>
      <c r="V24" s="294"/>
      <c r="W24" s="329"/>
      <c r="X24" s="330"/>
      <c r="Y24" s="330"/>
      <c r="Z24" s="330"/>
      <c r="AA24" s="515"/>
      <c r="AB24" s="328"/>
      <c r="AC24" s="328"/>
      <c r="AD24" s="294"/>
      <c r="AE24" s="329"/>
      <c r="AF24" s="330"/>
      <c r="AG24" s="330"/>
      <c r="AH24" s="330"/>
    </row>
    <row r="25" spans="1:34" ht="13.5" thickTop="1" x14ac:dyDescent="0.2"/>
  </sheetData>
  <mergeCells count="200">
    <mergeCell ref="AG23:AH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2:AH22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0:AH20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18:AH18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6:AH16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4:AH14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0:AH10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C6:AD6"/>
    <mergeCell ref="AE6:AF6"/>
    <mergeCell ref="AG8:AH8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S3:T3"/>
    <mergeCell ref="U3:V3"/>
    <mergeCell ref="W3:X3"/>
    <mergeCell ref="Y3:Z3"/>
    <mergeCell ref="AA3:AB3"/>
    <mergeCell ref="AC3:AD3"/>
    <mergeCell ref="AG6:AH6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O6:P6"/>
    <mergeCell ref="Q6:R6"/>
    <mergeCell ref="S6:T6"/>
    <mergeCell ref="U6:V6"/>
    <mergeCell ref="W6:X6"/>
    <mergeCell ref="Y6:Z6"/>
    <mergeCell ref="AA6:AB6"/>
    <mergeCell ref="AE2:AF2"/>
    <mergeCell ref="AG2:AH2"/>
    <mergeCell ref="O3:P3"/>
    <mergeCell ref="Q3:R3"/>
    <mergeCell ref="AE4:AF4"/>
    <mergeCell ref="AG4:AH4"/>
    <mergeCell ref="O2:P2"/>
    <mergeCell ref="Q2:R2"/>
    <mergeCell ref="S2:T2"/>
    <mergeCell ref="U2:V2"/>
    <mergeCell ref="W2:X2"/>
    <mergeCell ref="Y2:Z2"/>
    <mergeCell ref="AA2:AB2"/>
    <mergeCell ref="AC2:AD2"/>
    <mergeCell ref="AE3:AF3"/>
    <mergeCell ref="AG3:AH3"/>
    <mergeCell ref="O4:P4"/>
    <mergeCell ref="Q4:R4"/>
    <mergeCell ref="S4:T4"/>
    <mergeCell ref="U4:V4"/>
    <mergeCell ref="W4:X4"/>
    <mergeCell ref="Y4:Z4"/>
    <mergeCell ref="AA4:AB4"/>
    <mergeCell ref="AC4:AD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60"/>
  <sheetViews>
    <sheetView zoomScale="200" zoomScaleNormal="200" workbookViewId="0">
      <selection activeCell="AJ8" sqref="AJ8"/>
    </sheetView>
  </sheetViews>
  <sheetFormatPr defaultRowHeight="12.75" x14ac:dyDescent="0.2"/>
  <cols>
    <col min="1" max="1" width="37" customWidth="1"/>
    <col min="2" max="3" width="4.85546875" customWidth="1"/>
    <col min="4" max="4" width="3.85546875" customWidth="1"/>
    <col min="5" max="5" width="6.85546875" customWidth="1"/>
    <col min="6" max="6" width="4.85546875" customWidth="1"/>
    <col min="7" max="7" width="4.5703125" customWidth="1"/>
    <col min="8" max="8" width="4" customWidth="1"/>
    <col min="9" max="9" width="4.5703125" customWidth="1"/>
    <col min="10" max="10" width="3.5703125" customWidth="1"/>
    <col min="11" max="11" width="5.140625" customWidth="1"/>
    <col min="12" max="1025" width="8.5703125" customWidth="1"/>
  </cols>
  <sheetData>
    <row r="1" spans="1:26" x14ac:dyDescent="0.2">
      <c r="A1" s="827"/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  <c r="P1" s="827"/>
      <c r="Q1" s="827"/>
      <c r="R1" s="827"/>
      <c r="S1" s="827"/>
      <c r="T1" s="827"/>
      <c r="U1" s="827"/>
      <c r="V1" s="827"/>
      <c r="W1" s="827"/>
      <c r="X1" s="827"/>
      <c r="Y1" s="827"/>
      <c r="Z1" s="827"/>
    </row>
    <row r="2" spans="1:26" x14ac:dyDescent="0.2">
      <c r="A2" s="828"/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  <c r="W2" s="828"/>
      <c r="X2" s="828"/>
      <c r="Y2" s="828"/>
      <c r="Z2" s="828"/>
    </row>
    <row r="3" spans="1:26" x14ac:dyDescent="0.2">
      <c r="A3" s="839"/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839"/>
      <c r="O3" s="839"/>
      <c r="P3" s="839"/>
      <c r="Q3" s="839"/>
      <c r="R3" s="839"/>
      <c r="S3" s="839"/>
      <c r="T3" s="839"/>
      <c r="U3" s="839"/>
      <c r="V3" s="839"/>
      <c r="W3" s="839"/>
      <c r="X3" s="839"/>
      <c r="Y3" s="839"/>
      <c r="Z3" s="839"/>
    </row>
    <row r="4" spans="1:26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">
      <c r="A5" s="827"/>
      <c r="B5" s="827"/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27"/>
      <c r="X5" s="827"/>
      <c r="Y5" s="827"/>
      <c r="Z5" s="827"/>
    </row>
    <row r="6" spans="1:26" x14ac:dyDescent="0.2">
      <c r="A6" s="829"/>
      <c r="B6" s="829"/>
      <c r="C6" s="829"/>
      <c r="D6" s="829"/>
      <c r="E6" s="829"/>
      <c r="F6" s="829"/>
      <c r="G6" s="829"/>
      <c r="H6" s="829"/>
      <c r="I6" s="829"/>
      <c r="J6" s="829"/>
      <c r="K6" s="829"/>
      <c r="L6" s="829"/>
      <c r="M6" s="829"/>
      <c r="N6" s="829"/>
      <c r="O6" s="829"/>
      <c r="P6" s="829"/>
      <c r="Q6" s="829"/>
      <c r="R6" s="829"/>
      <c r="S6" s="829"/>
      <c r="T6" s="829"/>
      <c r="U6" s="829"/>
      <c r="V6" s="829"/>
      <c r="W6" s="829"/>
      <c r="X6" s="829"/>
      <c r="Y6" s="829"/>
      <c r="Z6" s="829"/>
    </row>
    <row r="7" spans="1:26" x14ac:dyDescent="0.2">
      <c r="A7" s="830"/>
      <c r="B7" s="830"/>
      <c r="C7" s="830"/>
      <c r="D7" s="830"/>
      <c r="E7" s="830"/>
      <c r="F7" s="830"/>
      <c r="G7" s="830"/>
      <c r="H7" s="830"/>
      <c r="I7" s="830"/>
      <c r="J7" s="830"/>
      <c r="K7" s="830"/>
      <c r="L7" s="830"/>
      <c r="M7" s="830"/>
      <c r="N7" s="830"/>
      <c r="O7" s="830"/>
      <c r="P7" s="830"/>
      <c r="Q7" s="830"/>
      <c r="R7" s="830"/>
      <c r="S7" s="830"/>
      <c r="T7" s="830"/>
      <c r="U7" s="830"/>
      <c r="V7" s="830"/>
      <c r="W7" s="830"/>
      <c r="X7" s="830"/>
      <c r="Y7" s="830"/>
      <c r="Z7" s="830"/>
    </row>
    <row r="8" spans="1:26" x14ac:dyDescent="0.2">
      <c r="A8" s="981"/>
      <c r="B8" s="982"/>
      <c r="C8" s="983"/>
      <c r="D8" s="983"/>
      <c r="E8" s="984"/>
      <c r="F8" s="985"/>
      <c r="G8" s="986"/>
      <c r="H8" s="986"/>
      <c r="I8" s="986"/>
      <c r="J8" s="986"/>
      <c r="K8" s="986"/>
      <c r="L8" s="986"/>
      <c r="M8" s="986"/>
      <c r="N8" s="986"/>
      <c r="O8" s="983"/>
      <c r="P8" s="983"/>
      <c r="Q8" s="983"/>
      <c r="R8" s="983"/>
      <c r="S8" s="983"/>
      <c r="T8" s="983"/>
      <c r="U8" s="983"/>
      <c r="V8" s="983"/>
      <c r="W8" s="987"/>
      <c r="X8" s="987"/>
      <c r="Y8" s="987"/>
      <c r="Z8" s="987"/>
    </row>
    <row r="9" spans="1:26" x14ac:dyDescent="0.2">
      <c r="A9" s="981"/>
      <c r="B9" s="982"/>
      <c r="C9" s="988"/>
      <c r="D9" s="989"/>
      <c r="E9" s="984"/>
      <c r="F9" s="985"/>
      <c r="G9" s="990"/>
      <c r="H9" s="991"/>
      <c r="I9" s="992"/>
      <c r="J9" s="992"/>
      <c r="K9" s="992"/>
      <c r="L9" s="991"/>
      <c r="M9" s="991"/>
      <c r="N9" s="993"/>
      <c r="O9" s="994"/>
      <c r="P9" s="994"/>
      <c r="Q9" s="995"/>
      <c r="R9" s="995"/>
      <c r="S9" s="994"/>
      <c r="T9" s="994"/>
      <c r="U9" s="995"/>
      <c r="V9" s="995"/>
      <c r="W9" s="994"/>
      <c r="X9" s="994"/>
      <c r="Y9" s="992"/>
      <c r="Z9" s="992"/>
    </row>
    <row r="10" spans="1:26" ht="33.75" customHeight="1" x14ac:dyDescent="0.2">
      <c r="A10" s="981"/>
      <c r="B10" s="982"/>
      <c r="C10" s="988"/>
      <c r="D10" s="989"/>
      <c r="E10" s="984"/>
      <c r="F10" s="985"/>
      <c r="G10" s="990"/>
      <c r="H10" s="991"/>
      <c r="I10" s="336"/>
      <c r="J10" s="336"/>
      <c r="K10" s="336"/>
      <c r="L10" s="991"/>
      <c r="M10" s="991"/>
      <c r="N10" s="993"/>
      <c r="O10" s="335"/>
      <c r="P10" s="336"/>
      <c r="Q10" s="336"/>
      <c r="R10" s="337"/>
      <c r="S10" s="335"/>
      <c r="T10" s="336"/>
      <c r="U10" s="336"/>
      <c r="V10" s="337"/>
      <c r="W10" s="335"/>
      <c r="X10" s="336"/>
      <c r="Y10" s="336"/>
      <c r="Z10" s="336"/>
    </row>
    <row r="11" spans="1:26" x14ac:dyDescent="0.2">
      <c r="A11" s="338"/>
      <c r="B11" s="31"/>
      <c r="C11" s="27"/>
      <c r="D11" s="26"/>
      <c r="E11" s="32"/>
      <c r="F11" s="31"/>
      <c r="G11" s="32"/>
      <c r="H11" s="30"/>
      <c r="I11" s="30"/>
      <c r="J11" s="30"/>
      <c r="K11" s="30"/>
      <c r="L11" s="339"/>
      <c r="M11" s="30"/>
      <c r="N11" s="31"/>
      <c r="O11" s="32"/>
      <c r="P11" s="30"/>
      <c r="Q11" s="30"/>
      <c r="R11" s="31"/>
      <c r="S11" s="32"/>
      <c r="T11" s="30"/>
      <c r="U11" s="30"/>
      <c r="V11" s="31"/>
      <c r="W11" s="32"/>
      <c r="X11" s="34"/>
      <c r="Y11" s="34"/>
      <c r="Z11" s="34"/>
    </row>
    <row r="12" spans="1:26" x14ac:dyDescent="0.2">
      <c r="A12" s="122"/>
      <c r="B12" s="59"/>
      <c r="C12" s="70"/>
      <c r="D12" s="59"/>
      <c r="E12" s="70"/>
      <c r="F12" s="59"/>
      <c r="G12" s="70"/>
      <c r="H12" s="57"/>
      <c r="I12" s="57"/>
      <c r="J12" s="57"/>
      <c r="K12" s="57"/>
      <c r="L12" s="215"/>
      <c r="M12" s="57"/>
      <c r="N12" s="59"/>
      <c r="O12" s="70"/>
      <c r="P12" s="57"/>
      <c r="Q12" s="57"/>
      <c r="R12" s="59"/>
      <c r="S12" s="70"/>
      <c r="T12" s="57"/>
      <c r="U12" s="57"/>
      <c r="V12" s="59"/>
      <c r="W12" s="70"/>
      <c r="X12" s="58"/>
      <c r="Y12" s="58"/>
      <c r="Z12" s="58"/>
    </row>
    <row r="13" spans="1:26" x14ac:dyDescent="0.2">
      <c r="A13" s="340"/>
      <c r="B13" s="59"/>
      <c r="C13" s="70"/>
      <c r="D13" s="59"/>
      <c r="E13" s="70"/>
      <c r="F13" s="59"/>
      <c r="G13" s="70"/>
      <c r="H13" s="57"/>
      <c r="I13" s="57"/>
      <c r="J13" s="57"/>
      <c r="K13" s="57"/>
      <c r="L13" s="215"/>
      <c r="M13" s="215"/>
      <c r="N13" s="214"/>
      <c r="O13" s="70"/>
      <c r="P13" s="57"/>
      <c r="Q13" s="57"/>
      <c r="R13" s="59"/>
      <c r="S13" s="70"/>
      <c r="T13" s="341"/>
      <c r="U13" s="341"/>
      <c r="V13" s="342"/>
      <c r="W13" s="343"/>
      <c r="X13" s="344"/>
      <c r="Y13" s="344"/>
      <c r="Z13" s="344"/>
    </row>
    <row r="14" spans="1:26" x14ac:dyDescent="0.2">
      <c r="A14" s="345"/>
      <c r="B14" s="59"/>
      <c r="C14" s="70"/>
      <c r="D14" s="59"/>
      <c r="E14" s="70"/>
      <c r="F14" s="59"/>
      <c r="G14" s="70"/>
      <c r="H14" s="57"/>
      <c r="I14" s="57"/>
      <c r="J14" s="57"/>
      <c r="K14" s="57"/>
      <c r="L14" s="215"/>
      <c r="M14" s="215"/>
      <c r="N14" s="214"/>
      <c r="O14" s="70"/>
      <c r="P14" s="57"/>
      <c r="Q14" s="57"/>
      <c r="R14" s="59"/>
      <c r="S14" s="70"/>
      <c r="T14" s="57"/>
      <c r="U14" s="57"/>
      <c r="V14" s="59"/>
      <c r="W14" s="70"/>
      <c r="X14" s="58"/>
      <c r="Y14" s="58"/>
      <c r="Z14" s="58"/>
    </row>
    <row r="15" spans="1:26" x14ac:dyDescent="0.2">
      <c r="A15" s="122"/>
      <c r="B15" s="59"/>
      <c r="C15" s="72"/>
      <c r="D15" s="73"/>
      <c r="E15" s="70"/>
      <c r="F15" s="59"/>
      <c r="G15" s="70"/>
      <c r="H15" s="57"/>
      <c r="I15" s="57"/>
      <c r="J15" s="57"/>
      <c r="K15" s="57"/>
      <c r="L15" s="215"/>
      <c r="M15" s="215"/>
      <c r="N15" s="214"/>
      <c r="O15" s="57"/>
      <c r="P15" s="57"/>
      <c r="Q15" s="57"/>
      <c r="R15" s="59"/>
      <c r="S15" s="70"/>
      <c r="T15" s="57"/>
      <c r="U15" s="57"/>
      <c r="V15" s="59"/>
      <c r="W15" s="70"/>
      <c r="X15" s="58"/>
      <c r="Y15" s="58"/>
      <c r="Z15" s="58"/>
    </row>
    <row r="16" spans="1:26" x14ac:dyDescent="0.2">
      <c r="A16" s="345"/>
      <c r="B16" s="59"/>
      <c r="C16" s="72"/>
      <c r="D16" s="73"/>
      <c r="E16" s="70"/>
      <c r="F16" s="59"/>
      <c r="G16" s="70"/>
      <c r="H16" s="57"/>
      <c r="I16" s="57"/>
      <c r="J16" s="57"/>
      <c r="K16" s="57"/>
      <c r="L16" s="215"/>
      <c r="M16" s="215"/>
      <c r="N16" s="214"/>
      <c r="O16" s="57"/>
      <c r="P16" s="57"/>
      <c r="Q16" s="57"/>
      <c r="R16" s="59"/>
      <c r="S16" s="70"/>
      <c r="T16" s="57"/>
      <c r="U16" s="57"/>
      <c r="V16" s="59"/>
      <c r="W16" s="70"/>
      <c r="X16" s="58"/>
      <c r="Y16" s="58"/>
      <c r="Z16" s="58"/>
    </row>
    <row r="17" spans="1:26" x14ac:dyDescent="0.2">
      <c r="A17" s="345"/>
      <c r="B17" s="59"/>
      <c r="C17" s="70"/>
      <c r="D17" s="73"/>
      <c r="E17" s="70"/>
      <c r="F17" s="59"/>
      <c r="G17" s="70"/>
      <c r="H17" s="57"/>
      <c r="I17" s="57"/>
      <c r="J17" s="57"/>
      <c r="K17" s="57"/>
      <c r="L17" s="215"/>
      <c r="M17" s="215"/>
      <c r="N17" s="214"/>
      <c r="O17" s="346"/>
      <c r="P17" s="57"/>
      <c r="Q17" s="57"/>
      <c r="R17" s="59"/>
      <c r="S17" s="70"/>
      <c r="T17" s="57"/>
      <c r="U17" s="57"/>
      <c r="V17" s="59"/>
      <c r="W17" s="70"/>
      <c r="X17" s="58"/>
      <c r="Y17" s="58"/>
      <c r="Z17" s="58"/>
    </row>
    <row r="18" spans="1:26" x14ac:dyDescent="0.2">
      <c r="A18" s="345"/>
      <c r="B18" s="59"/>
      <c r="C18" s="70"/>
      <c r="D18" s="59"/>
      <c r="E18" s="70"/>
      <c r="F18" s="59"/>
      <c r="G18" s="70"/>
      <c r="H18" s="57"/>
      <c r="I18" s="57"/>
      <c r="J18" s="57"/>
      <c r="K18" s="57"/>
      <c r="L18" s="215"/>
      <c r="M18" s="215"/>
      <c r="N18" s="214"/>
      <c r="O18" s="86"/>
      <c r="P18" s="57"/>
      <c r="Q18" s="57"/>
      <c r="R18" s="59"/>
      <c r="S18" s="70"/>
      <c r="T18" s="57"/>
      <c r="U18" s="57"/>
      <c r="V18" s="59"/>
      <c r="W18" s="70"/>
      <c r="X18" s="58"/>
      <c r="Y18" s="58"/>
      <c r="Z18" s="58"/>
    </row>
    <row r="19" spans="1:26" x14ac:dyDescent="0.2">
      <c r="A19" s="347"/>
      <c r="B19" s="59"/>
      <c r="C19" s="56"/>
      <c r="D19" s="55"/>
      <c r="E19" s="56"/>
      <c r="F19" s="55"/>
      <c r="G19" s="56"/>
      <c r="H19" s="172"/>
      <c r="I19" s="172"/>
      <c r="J19" s="172"/>
      <c r="K19" s="172"/>
      <c r="L19" s="231"/>
      <c r="M19" s="231"/>
      <c r="N19" s="229"/>
      <c r="O19" s="333"/>
      <c r="P19" s="172"/>
      <c r="Q19" s="346"/>
      <c r="R19" s="55"/>
      <c r="S19" s="56"/>
      <c r="T19" s="272"/>
      <c r="U19" s="272"/>
      <c r="V19" s="348"/>
      <c r="W19" s="349"/>
      <c r="X19" s="350"/>
      <c r="Y19" s="350"/>
      <c r="Z19" s="350"/>
    </row>
    <row r="20" spans="1:26" x14ac:dyDescent="0.2">
      <c r="A20" s="351"/>
      <c r="B20" s="59"/>
      <c r="C20" s="352"/>
      <c r="D20" s="353"/>
      <c r="E20" s="352"/>
      <c r="F20" s="353"/>
      <c r="G20" s="352"/>
      <c r="H20" s="354"/>
      <c r="I20" s="354"/>
      <c r="J20" s="354"/>
      <c r="K20" s="354"/>
      <c r="L20" s="355"/>
      <c r="M20" s="354"/>
      <c r="N20" s="353"/>
      <c r="O20" s="354"/>
      <c r="P20" s="354"/>
      <c r="Q20" s="356"/>
      <c r="R20" s="353"/>
      <c r="S20" s="352"/>
      <c r="T20" s="354"/>
      <c r="U20" s="354"/>
      <c r="V20" s="353"/>
      <c r="W20" s="352"/>
      <c r="X20" s="301"/>
      <c r="Y20" s="301"/>
      <c r="Z20" s="301"/>
    </row>
    <row r="21" spans="1:26" x14ac:dyDescent="0.2">
      <c r="A21" s="36"/>
      <c r="B21" s="148"/>
      <c r="C21" s="357"/>
      <c r="D21" s="358"/>
      <c r="E21" s="38"/>
      <c r="F21" s="37"/>
      <c r="G21" s="38"/>
      <c r="H21" s="38"/>
      <c r="I21" s="38"/>
      <c r="J21" s="38"/>
      <c r="K21" s="38"/>
      <c r="L21" s="38"/>
      <c r="M21" s="38"/>
      <c r="N21" s="37"/>
      <c r="O21" s="38"/>
      <c r="P21" s="38"/>
      <c r="Q21" s="38"/>
      <c r="R21" s="37"/>
      <c r="S21" s="38"/>
      <c r="T21" s="39"/>
      <c r="U21" s="39"/>
      <c r="V21" s="37"/>
      <c r="W21" s="38"/>
      <c r="X21" s="40"/>
      <c r="Y21" s="40"/>
      <c r="Z21" s="40"/>
    </row>
    <row r="22" spans="1:26" x14ac:dyDescent="0.2">
      <c r="A22" s="359"/>
      <c r="B22" s="31"/>
      <c r="C22" s="32"/>
      <c r="D22" s="31"/>
      <c r="E22" s="32"/>
      <c r="F22" s="31"/>
      <c r="G22" s="32"/>
      <c r="H22" s="30"/>
      <c r="I22" s="30"/>
      <c r="J22" s="30"/>
      <c r="K22" s="30"/>
      <c r="L22" s="270"/>
      <c r="M22" s="30"/>
      <c r="N22" s="31"/>
      <c r="O22" s="32"/>
      <c r="P22" s="30"/>
      <c r="Q22" s="30"/>
      <c r="R22" s="31"/>
      <c r="S22" s="32"/>
      <c r="T22" s="30"/>
      <c r="U22" s="30"/>
      <c r="V22" s="31"/>
      <c r="W22" s="32"/>
      <c r="X22" s="29"/>
      <c r="Y22" s="29"/>
      <c r="Z22" s="29"/>
    </row>
    <row r="23" spans="1:26" x14ac:dyDescent="0.2">
      <c r="A23" s="122"/>
      <c r="B23" s="59"/>
      <c r="C23" s="70"/>
      <c r="D23" s="59"/>
      <c r="E23" s="70"/>
      <c r="F23" s="59"/>
      <c r="G23" s="70"/>
      <c r="H23" s="57"/>
      <c r="I23" s="57"/>
      <c r="J23" s="57"/>
      <c r="K23" s="57"/>
      <c r="L23" s="215"/>
      <c r="M23" s="57"/>
      <c r="N23" s="59"/>
      <c r="O23" s="70"/>
      <c r="P23" s="57"/>
      <c r="Q23" s="70"/>
      <c r="R23" s="59"/>
      <c r="S23" s="70"/>
      <c r="T23" s="57"/>
      <c r="U23" s="57"/>
      <c r="V23" s="59"/>
      <c r="W23" s="70"/>
      <c r="X23" s="58"/>
      <c r="Y23" s="58"/>
      <c r="Z23" s="58"/>
    </row>
    <row r="24" spans="1:26" x14ac:dyDescent="0.2">
      <c r="A24" s="122"/>
      <c r="B24" s="59"/>
      <c r="C24" s="70"/>
      <c r="D24" s="59"/>
      <c r="E24" s="70"/>
      <c r="F24" s="59"/>
      <c r="G24" s="70"/>
      <c r="H24" s="57"/>
      <c r="I24" s="57"/>
      <c r="J24" s="57"/>
      <c r="K24" s="57"/>
      <c r="L24" s="215"/>
      <c r="M24" s="57"/>
      <c r="N24" s="59"/>
      <c r="O24" s="70"/>
      <c r="P24" s="60"/>
      <c r="Q24" s="70"/>
      <c r="R24" s="71"/>
      <c r="S24" s="64"/>
      <c r="T24" s="60"/>
      <c r="U24" s="60"/>
      <c r="V24" s="71"/>
      <c r="W24" s="64"/>
      <c r="X24" s="61"/>
      <c r="Y24" s="61"/>
      <c r="Z24" s="61"/>
    </row>
    <row r="25" spans="1:26" x14ac:dyDescent="0.2">
      <c r="A25" s="122"/>
      <c r="B25" s="59"/>
      <c r="C25" s="70"/>
      <c r="D25" s="59"/>
      <c r="E25" s="70"/>
      <c r="F25" s="59"/>
      <c r="G25" s="70"/>
      <c r="H25" s="57"/>
      <c r="I25" s="57"/>
      <c r="J25" s="57"/>
      <c r="K25" s="57"/>
      <c r="L25" s="215"/>
      <c r="M25" s="57"/>
      <c r="N25" s="59"/>
      <c r="O25" s="70"/>
      <c r="P25" s="60"/>
      <c r="Q25" s="70"/>
      <c r="R25" s="71"/>
      <c r="S25" s="64"/>
      <c r="T25" s="60"/>
      <c r="U25" s="60"/>
      <c r="V25" s="71"/>
      <c r="W25" s="64"/>
      <c r="X25" s="61"/>
      <c r="Y25" s="61"/>
      <c r="Z25" s="61"/>
    </row>
    <row r="26" spans="1:26" x14ac:dyDescent="0.2">
      <c r="A26" s="360"/>
      <c r="B26" s="55"/>
      <c r="C26" s="56"/>
      <c r="D26" s="55"/>
      <c r="E26" s="56"/>
      <c r="F26" s="55"/>
      <c r="G26" s="56"/>
      <c r="H26" s="172"/>
      <c r="I26" s="172"/>
      <c r="J26" s="172"/>
      <c r="K26" s="172"/>
      <c r="L26" s="231"/>
      <c r="M26" s="172"/>
      <c r="N26" s="55"/>
      <c r="O26" s="56"/>
      <c r="P26" s="361"/>
      <c r="Q26" s="56"/>
      <c r="R26" s="362"/>
      <c r="S26" s="85"/>
      <c r="T26" s="79"/>
      <c r="U26" s="79"/>
      <c r="V26" s="363"/>
      <c r="W26" s="85"/>
      <c r="X26" s="82"/>
      <c r="Y26" s="82"/>
      <c r="Z26" s="82"/>
    </row>
    <row r="27" spans="1:26" x14ac:dyDescent="0.2">
      <c r="A27" s="360"/>
      <c r="B27" s="55"/>
      <c r="C27" s="56"/>
      <c r="D27" s="55"/>
      <c r="E27" s="56"/>
      <c r="F27" s="55"/>
      <c r="G27" s="56"/>
      <c r="H27" s="172"/>
      <c r="I27" s="172"/>
      <c r="J27" s="172"/>
      <c r="K27" s="172"/>
      <c r="L27" s="231"/>
      <c r="M27" s="172"/>
      <c r="N27" s="55"/>
      <c r="O27" s="56"/>
      <c r="P27" s="272"/>
      <c r="Q27" s="56"/>
      <c r="R27" s="342"/>
      <c r="S27" s="70"/>
      <c r="T27" s="57"/>
      <c r="U27" s="57"/>
      <c r="V27" s="59"/>
      <c r="W27" s="70"/>
      <c r="X27" s="58"/>
      <c r="Y27" s="58"/>
      <c r="Z27" s="58"/>
    </row>
    <row r="28" spans="1:26" x14ac:dyDescent="0.2">
      <c r="A28" s="360"/>
      <c r="B28" s="55"/>
      <c r="C28" s="56"/>
      <c r="D28" s="55"/>
      <c r="E28" s="56"/>
      <c r="F28" s="55"/>
      <c r="G28" s="56"/>
      <c r="H28" s="172"/>
      <c r="I28" s="172"/>
      <c r="J28" s="172"/>
      <c r="K28" s="172"/>
      <c r="L28" s="231"/>
      <c r="M28" s="172"/>
      <c r="N28" s="55"/>
      <c r="O28" s="56"/>
      <c r="P28" s="341"/>
      <c r="Q28" s="56"/>
      <c r="R28" s="362"/>
      <c r="S28" s="85"/>
      <c r="T28" s="79"/>
      <c r="U28" s="79"/>
      <c r="V28" s="363"/>
      <c r="W28" s="85"/>
      <c r="X28" s="82"/>
      <c r="Y28" s="82"/>
      <c r="Z28" s="82"/>
    </row>
    <row r="29" spans="1:26" x14ac:dyDescent="0.2">
      <c r="A29" s="360"/>
      <c r="B29" s="55"/>
      <c r="C29" s="56"/>
      <c r="D29" s="55"/>
      <c r="E29" s="56"/>
      <c r="F29" s="55"/>
      <c r="G29" s="56"/>
      <c r="H29" s="172"/>
      <c r="I29" s="172"/>
      <c r="J29" s="172"/>
      <c r="K29" s="172"/>
      <c r="L29" s="231"/>
      <c r="M29" s="172"/>
      <c r="N29" s="55"/>
      <c r="O29" s="56"/>
      <c r="P29" s="361"/>
      <c r="Q29" s="56"/>
      <c r="R29" s="342"/>
      <c r="S29" s="70"/>
      <c r="T29" s="57"/>
      <c r="U29" s="57"/>
      <c r="V29" s="59"/>
      <c r="W29" s="70"/>
      <c r="X29" s="58"/>
      <c r="Y29" s="58"/>
      <c r="Z29" s="58"/>
    </row>
    <row r="30" spans="1:26" x14ac:dyDescent="0.2">
      <c r="A30" s="360"/>
      <c r="B30" s="55"/>
      <c r="C30" s="56"/>
      <c r="D30" s="55"/>
      <c r="E30" s="56"/>
      <c r="F30" s="55"/>
      <c r="G30" s="56"/>
      <c r="H30" s="172"/>
      <c r="I30" s="172"/>
      <c r="J30" s="172"/>
      <c r="K30" s="172"/>
      <c r="L30" s="231"/>
      <c r="M30" s="172"/>
      <c r="N30" s="55"/>
      <c r="O30" s="56"/>
      <c r="P30" s="341"/>
      <c r="Q30" s="56"/>
      <c r="R30" s="362"/>
      <c r="S30" s="85"/>
      <c r="T30" s="79"/>
      <c r="U30" s="79"/>
      <c r="V30" s="363"/>
      <c r="W30" s="85"/>
      <c r="X30" s="82"/>
      <c r="Y30" s="82"/>
      <c r="Z30" s="82"/>
    </row>
    <row r="31" spans="1:26" x14ac:dyDescent="0.2">
      <c r="A31" s="996"/>
      <c r="B31" s="997"/>
      <c r="C31" s="998"/>
      <c r="D31" s="997"/>
      <c r="E31" s="998"/>
      <c r="F31" s="55"/>
      <c r="G31" s="53"/>
      <c r="H31" s="999"/>
      <c r="I31" s="172"/>
      <c r="J31" s="999"/>
      <c r="K31" s="999"/>
      <c r="L31" s="1000"/>
      <c r="M31" s="999"/>
      <c r="N31" s="997"/>
      <c r="O31" s="998"/>
      <c r="P31" s="1001"/>
      <c r="Q31" s="999"/>
      <c r="R31" s="1002"/>
      <c r="S31" s="998"/>
      <c r="T31" s="999"/>
      <c r="U31" s="999"/>
      <c r="V31" s="997"/>
      <c r="W31" s="998"/>
      <c r="X31" s="1003"/>
      <c r="Y31" s="1003"/>
      <c r="Z31" s="1003"/>
    </row>
    <row r="32" spans="1:26" x14ac:dyDescent="0.2">
      <c r="A32" s="996"/>
      <c r="B32" s="997"/>
      <c r="C32" s="998"/>
      <c r="D32" s="997"/>
      <c r="E32" s="998"/>
      <c r="F32" s="55"/>
      <c r="G32" s="72"/>
      <c r="H32" s="999"/>
      <c r="I32" s="57"/>
      <c r="J32" s="999"/>
      <c r="K32" s="999"/>
      <c r="L32" s="1000"/>
      <c r="M32" s="999"/>
      <c r="N32" s="997"/>
      <c r="O32" s="998"/>
      <c r="P32" s="1001"/>
      <c r="Q32" s="999"/>
      <c r="R32" s="1002"/>
      <c r="S32" s="998"/>
      <c r="T32" s="999"/>
      <c r="U32" s="999"/>
      <c r="V32" s="997"/>
      <c r="W32" s="998"/>
      <c r="X32" s="1003"/>
      <c r="Y32" s="1003"/>
      <c r="Z32" s="1003"/>
    </row>
    <row r="33" spans="1:26" x14ac:dyDescent="0.2">
      <c r="A33" s="360"/>
      <c r="B33" s="55"/>
      <c r="C33" s="56"/>
      <c r="D33" s="55"/>
      <c r="E33" s="56"/>
      <c r="F33" s="55"/>
      <c r="G33" s="56"/>
      <c r="H33" s="172"/>
      <c r="I33" s="172"/>
      <c r="J33" s="172"/>
      <c r="K33" s="172"/>
      <c r="L33" s="231"/>
      <c r="M33" s="172"/>
      <c r="N33" s="55"/>
      <c r="O33" s="56"/>
      <c r="P33" s="60"/>
      <c r="Q33" s="85"/>
      <c r="R33" s="362"/>
      <c r="S33" s="85"/>
      <c r="T33" s="79"/>
      <c r="U33" s="79"/>
      <c r="V33" s="363"/>
      <c r="W33" s="85"/>
      <c r="X33" s="82"/>
      <c r="Y33" s="82"/>
      <c r="Z33" s="82"/>
    </row>
    <row r="34" spans="1:26" x14ac:dyDescent="0.2">
      <c r="A34" s="360"/>
      <c r="B34" s="55"/>
      <c r="C34" s="56"/>
      <c r="D34" s="55"/>
      <c r="E34" s="56"/>
      <c r="F34" s="55"/>
      <c r="G34" s="56"/>
      <c r="H34" s="172"/>
      <c r="I34" s="172"/>
      <c r="J34" s="172"/>
      <c r="K34" s="172"/>
      <c r="L34" s="231"/>
      <c r="M34" s="172"/>
      <c r="N34" s="55"/>
      <c r="O34" s="56"/>
      <c r="P34" s="60"/>
      <c r="Q34" s="56"/>
      <c r="R34" s="342"/>
      <c r="S34" s="70"/>
      <c r="T34" s="57"/>
      <c r="U34" s="57"/>
      <c r="V34" s="59"/>
      <c r="W34" s="2"/>
      <c r="X34" s="58"/>
      <c r="Y34" s="58"/>
      <c r="Z34" s="58"/>
    </row>
    <row r="35" spans="1:26" x14ac:dyDescent="0.2">
      <c r="A35" s="360"/>
      <c r="B35" s="55"/>
      <c r="C35" s="56"/>
      <c r="D35" s="55"/>
      <c r="E35" s="56"/>
      <c r="F35" s="55"/>
      <c r="G35" s="56"/>
      <c r="H35" s="172"/>
      <c r="I35" s="172"/>
      <c r="J35" s="172"/>
      <c r="K35" s="172"/>
      <c r="L35" s="231"/>
      <c r="M35" s="172"/>
      <c r="N35" s="55"/>
      <c r="O35" s="56"/>
      <c r="P35" s="361"/>
      <c r="Q35" s="56"/>
      <c r="R35" s="362"/>
      <c r="S35" s="70"/>
      <c r="T35" s="57"/>
      <c r="U35" s="57"/>
      <c r="V35" s="59"/>
      <c r="W35" s="2"/>
      <c r="X35" s="58"/>
      <c r="Y35" s="58"/>
      <c r="Z35" s="58"/>
    </row>
    <row r="36" spans="1:26" x14ac:dyDescent="0.2">
      <c r="A36" s="36"/>
      <c r="B36" s="148"/>
      <c r="C36" s="357"/>
      <c r="D36" s="37"/>
      <c r="E36" s="38"/>
      <c r="F36" s="37"/>
      <c r="G36" s="38"/>
      <c r="H36" s="38"/>
      <c r="I36" s="38"/>
      <c r="J36" s="38"/>
      <c r="K36" s="38"/>
      <c r="L36" s="38"/>
      <c r="M36" s="38"/>
      <c r="N36" s="37"/>
      <c r="O36" s="38"/>
      <c r="P36" s="38"/>
      <c r="Q36" s="38"/>
      <c r="R36" s="37"/>
      <c r="S36" s="38"/>
      <c r="T36" s="39"/>
      <c r="U36" s="39"/>
      <c r="V36" s="37"/>
      <c r="W36" s="38"/>
      <c r="X36" s="40"/>
      <c r="Y36" s="40"/>
      <c r="Z36" s="40"/>
    </row>
    <row r="37" spans="1:26" x14ac:dyDescent="0.2">
      <c r="A37" s="338"/>
      <c r="B37" s="31"/>
      <c r="C37" s="32"/>
      <c r="D37" s="31"/>
      <c r="E37" s="32"/>
      <c r="F37" s="31"/>
      <c r="G37" s="32"/>
      <c r="H37" s="364"/>
      <c r="I37" s="30"/>
      <c r="J37" s="30"/>
      <c r="K37" s="30"/>
      <c r="L37" s="270"/>
      <c r="M37" s="270"/>
      <c r="N37" s="271"/>
      <c r="O37" s="32"/>
      <c r="P37" s="30"/>
      <c r="Q37" s="30"/>
      <c r="R37" s="31"/>
      <c r="S37" s="32"/>
      <c r="T37" s="30"/>
      <c r="U37" s="30"/>
      <c r="V37" s="31"/>
      <c r="W37" s="32"/>
      <c r="X37" s="30"/>
      <c r="Y37" s="30"/>
      <c r="Z37" s="30"/>
    </row>
    <row r="38" spans="1:26" x14ac:dyDescent="0.2">
      <c r="A38" s="122"/>
      <c r="B38" s="59"/>
      <c r="C38" s="70"/>
      <c r="D38" s="59"/>
      <c r="E38" s="70"/>
      <c r="F38" s="59"/>
      <c r="G38" s="70"/>
      <c r="H38" s="365"/>
      <c r="I38" s="57"/>
      <c r="J38" s="57"/>
      <c r="K38" s="57"/>
      <c r="L38" s="57"/>
      <c r="M38" s="341"/>
      <c r="N38" s="59"/>
      <c r="O38" s="70"/>
      <c r="P38" s="57"/>
      <c r="Q38" s="57"/>
      <c r="R38" s="59"/>
      <c r="S38" s="70"/>
      <c r="T38" s="57"/>
      <c r="U38" s="57"/>
      <c r="V38" s="59"/>
      <c r="W38" s="70"/>
      <c r="X38" s="57"/>
      <c r="Y38" s="57"/>
      <c r="Z38" s="57"/>
    </row>
    <row r="39" spans="1:26" x14ac:dyDescent="0.2">
      <c r="A39" s="360"/>
      <c r="B39" s="55"/>
      <c r="C39" s="56"/>
      <c r="D39" s="55"/>
      <c r="E39" s="56"/>
      <c r="F39" s="55"/>
      <c r="G39" s="56"/>
      <c r="H39" s="230"/>
      <c r="I39" s="172"/>
      <c r="J39" s="172"/>
      <c r="K39" s="172"/>
      <c r="L39" s="172"/>
      <c r="M39" s="172"/>
      <c r="N39" s="55"/>
      <c r="O39" s="56"/>
      <c r="P39" s="172"/>
      <c r="Q39" s="172"/>
      <c r="R39" s="55"/>
      <c r="S39" s="56"/>
      <c r="T39" s="172"/>
      <c r="U39" s="172"/>
      <c r="V39" s="55"/>
      <c r="W39" s="56"/>
      <c r="X39" s="172"/>
      <c r="Y39" s="172"/>
      <c r="Z39" s="172"/>
    </row>
    <row r="40" spans="1:26" x14ac:dyDescent="0.2">
      <c r="A40" s="122"/>
      <c r="B40" s="59"/>
      <c r="C40" s="70"/>
      <c r="D40" s="59"/>
      <c r="E40" s="70"/>
      <c r="F40" s="59"/>
      <c r="G40" s="70"/>
      <c r="H40" s="215"/>
      <c r="I40" s="57"/>
      <c r="J40" s="57"/>
      <c r="K40" s="57"/>
      <c r="L40" s="215"/>
      <c r="M40" s="215"/>
      <c r="N40" s="214"/>
      <c r="O40" s="70"/>
      <c r="P40" s="57"/>
      <c r="Q40" s="57"/>
      <c r="R40" s="59"/>
      <c r="S40" s="70"/>
      <c r="T40" s="57"/>
      <c r="U40" s="57"/>
      <c r="V40" s="59"/>
      <c r="W40" s="70"/>
      <c r="X40" s="57"/>
      <c r="Y40" s="57"/>
      <c r="Z40" s="57"/>
    </row>
    <row r="41" spans="1:26" x14ac:dyDescent="0.2">
      <c r="A41" s="1004"/>
      <c r="B41" s="1005"/>
      <c r="C41" s="1006"/>
      <c r="D41" s="1005"/>
      <c r="E41" s="1006"/>
      <c r="F41" s="124"/>
      <c r="G41" s="1007"/>
      <c r="H41" s="1008"/>
      <c r="I41" s="1009"/>
      <c r="J41" s="1009"/>
      <c r="K41" s="1009"/>
      <c r="L41" s="1009"/>
      <c r="M41" s="1009"/>
      <c r="N41" s="1010"/>
      <c r="O41" s="1011"/>
      <c r="P41" s="1009"/>
      <c r="Q41" s="1009"/>
      <c r="R41" s="1010"/>
      <c r="S41" s="1011"/>
      <c r="T41" s="1009"/>
      <c r="U41" s="1009"/>
      <c r="V41" s="1010"/>
      <c r="W41" s="1011"/>
      <c r="X41" s="1009"/>
      <c r="Y41" s="1012"/>
      <c r="Z41" s="1012"/>
    </row>
    <row r="42" spans="1:26" x14ac:dyDescent="0.2">
      <c r="A42" s="1004"/>
      <c r="B42" s="1005"/>
      <c r="C42" s="1006"/>
      <c r="D42" s="1005"/>
      <c r="E42" s="1006"/>
      <c r="F42" s="106"/>
      <c r="G42" s="1007"/>
      <c r="H42" s="1008"/>
      <c r="I42" s="1009"/>
      <c r="J42" s="1009"/>
      <c r="K42" s="1009"/>
      <c r="L42" s="1009"/>
      <c r="M42" s="1009"/>
      <c r="N42" s="1010"/>
      <c r="O42" s="1011"/>
      <c r="P42" s="1009"/>
      <c r="Q42" s="1009"/>
      <c r="R42" s="1010"/>
      <c r="S42" s="1011"/>
      <c r="T42" s="1009"/>
      <c r="U42" s="1009"/>
      <c r="V42" s="1010"/>
      <c r="W42" s="1011"/>
      <c r="X42" s="1009"/>
      <c r="Y42" s="1012"/>
      <c r="Z42" s="1012"/>
    </row>
    <row r="43" spans="1:26" x14ac:dyDescent="0.2">
      <c r="A43" s="1004"/>
      <c r="B43" s="1005"/>
      <c r="C43" s="1006"/>
      <c r="D43" s="1005"/>
      <c r="E43" s="1006"/>
      <c r="F43" s="137"/>
      <c r="G43" s="1007"/>
      <c r="H43" s="1008"/>
      <c r="I43" s="1009"/>
      <c r="J43" s="1009"/>
      <c r="K43" s="1009"/>
      <c r="L43" s="1009"/>
      <c r="M43" s="1009"/>
      <c r="N43" s="1010"/>
      <c r="O43" s="1011"/>
      <c r="P43" s="1009"/>
      <c r="Q43" s="1009"/>
      <c r="R43" s="1010"/>
      <c r="S43" s="1011"/>
      <c r="T43" s="1009"/>
      <c r="U43" s="1009"/>
      <c r="V43" s="1010"/>
      <c r="W43" s="1011"/>
      <c r="X43" s="1009"/>
      <c r="Y43" s="1012"/>
      <c r="Z43" s="1012"/>
    </row>
    <row r="44" spans="1:26" x14ac:dyDescent="0.2">
      <c r="A44" s="366"/>
      <c r="B44" s="367"/>
      <c r="C44" s="210"/>
      <c r="D44" s="368"/>
      <c r="E44" s="210"/>
      <c r="F44" s="368"/>
      <c r="G44" s="210"/>
      <c r="H44" s="369"/>
      <c r="I44" s="369"/>
      <c r="J44" s="369"/>
      <c r="K44" s="369"/>
      <c r="L44" s="369"/>
      <c r="M44" s="369"/>
      <c r="N44" s="368"/>
      <c r="O44" s="210"/>
      <c r="P44" s="369"/>
      <c r="Q44" s="369"/>
      <c r="R44" s="368"/>
      <c r="S44" s="210"/>
      <c r="T44" s="369"/>
      <c r="U44" s="369"/>
      <c r="V44" s="368"/>
      <c r="W44" s="210"/>
      <c r="X44" s="369"/>
      <c r="Y44" s="369"/>
      <c r="Z44" s="369"/>
    </row>
    <row r="45" spans="1:26" x14ac:dyDescent="0.2">
      <c r="A45" s="1013"/>
      <c r="B45" s="1013"/>
      <c r="C45" s="1013"/>
      <c r="D45" s="1013"/>
      <c r="E45" s="1013"/>
      <c r="F45" s="1013"/>
      <c r="G45" s="1013"/>
      <c r="H45" s="1013"/>
      <c r="I45" s="1013"/>
      <c r="J45" s="1013"/>
      <c r="K45" s="1013"/>
      <c r="L45" s="1013"/>
      <c r="M45" s="1013"/>
      <c r="N45" s="1013"/>
      <c r="O45" s="1013"/>
      <c r="P45" s="1013"/>
      <c r="Q45" s="1013"/>
      <c r="R45" s="1013"/>
      <c r="S45" s="1013"/>
      <c r="T45" s="1013"/>
      <c r="U45" s="1013"/>
      <c r="V45" s="1013"/>
      <c r="W45" s="1013"/>
      <c r="X45" s="1013"/>
      <c r="Y45" s="1013"/>
      <c r="Z45" s="1013"/>
    </row>
    <row r="46" spans="1:26" x14ac:dyDescent="0.2">
      <c r="A46" s="1014"/>
      <c r="B46" s="1015"/>
      <c r="C46" s="1016"/>
      <c r="D46" s="1016"/>
      <c r="E46" s="1017"/>
      <c r="F46" s="1018"/>
      <c r="G46" s="1019"/>
      <c r="H46" s="1019"/>
      <c r="I46" s="1019"/>
      <c r="J46" s="1019"/>
      <c r="K46" s="1019"/>
      <c r="L46" s="1019"/>
      <c r="M46" s="1019"/>
      <c r="N46" s="1019"/>
      <c r="O46" s="1016"/>
      <c r="P46" s="1016"/>
      <c r="Q46" s="1016"/>
      <c r="R46" s="1016"/>
      <c r="S46" s="1016"/>
      <c r="T46" s="1016"/>
      <c r="U46" s="1016"/>
      <c r="V46" s="1016"/>
      <c r="W46" s="1020"/>
      <c r="X46" s="1020"/>
      <c r="Y46" s="1020"/>
      <c r="Z46" s="1020"/>
    </row>
    <row r="47" spans="1:26" x14ac:dyDescent="0.2">
      <c r="A47" s="1014"/>
      <c r="B47" s="1015"/>
      <c r="C47" s="1021"/>
      <c r="D47" s="1022"/>
      <c r="E47" s="1017"/>
      <c r="F47" s="1018"/>
      <c r="G47" s="1023"/>
      <c r="H47" s="1024"/>
      <c r="I47" s="1025"/>
      <c r="J47" s="1025"/>
      <c r="K47" s="1025"/>
      <c r="L47" s="1024"/>
      <c r="M47" s="1024"/>
      <c r="N47" s="1026"/>
      <c r="O47" s="1027"/>
      <c r="P47" s="1027"/>
      <c r="Q47" s="1028"/>
      <c r="R47" s="1028"/>
      <c r="S47" s="1027"/>
      <c r="T47" s="1027"/>
      <c r="U47" s="1028"/>
      <c r="V47" s="1028"/>
      <c r="W47" s="1027"/>
      <c r="X47" s="1027"/>
      <c r="Y47" s="1025"/>
      <c r="Z47" s="1025"/>
    </row>
    <row r="48" spans="1:26" x14ac:dyDescent="0.2">
      <c r="A48" s="1014"/>
      <c r="B48" s="1015"/>
      <c r="C48" s="1021"/>
      <c r="D48" s="1022"/>
      <c r="E48" s="1017"/>
      <c r="F48" s="1018"/>
      <c r="G48" s="1023"/>
      <c r="H48" s="1024"/>
      <c r="I48" s="371"/>
      <c r="J48" s="371"/>
      <c r="K48" s="371"/>
      <c r="L48" s="1024"/>
      <c r="M48" s="1024"/>
      <c r="N48" s="1026"/>
      <c r="O48" s="370"/>
      <c r="P48" s="371"/>
      <c r="Q48" s="371"/>
      <c r="R48" s="372"/>
      <c r="S48" s="370"/>
      <c r="T48" s="371"/>
      <c r="U48" s="371"/>
      <c r="V48" s="372"/>
      <c r="W48" s="370"/>
      <c r="X48" s="371"/>
      <c r="Y48" s="371"/>
      <c r="Z48" s="371"/>
    </row>
    <row r="49" spans="1:26" x14ac:dyDescent="0.2">
      <c r="A49" s="373"/>
      <c r="B49" s="273"/>
      <c r="C49" s="374"/>
      <c r="D49" s="273"/>
      <c r="E49" s="375"/>
      <c r="F49" s="268"/>
      <c r="G49" s="375"/>
      <c r="H49" s="267"/>
      <c r="I49" s="267"/>
      <c r="J49" s="267"/>
      <c r="K49" s="267"/>
      <c r="L49" s="267"/>
      <c r="M49" s="267"/>
      <c r="N49" s="268"/>
      <c r="O49" s="375"/>
      <c r="P49" s="267"/>
      <c r="Q49" s="267"/>
      <c r="R49" s="268"/>
      <c r="S49" s="375"/>
      <c r="T49" s="267"/>
      <c r="U49" s="267"/>
      <c r="V49" s="268"/>
      <c r="W49" s="376"/>
      <c r="X49" s="270"/>
      <c r="Y49" s="270"/>
      <c r="Z49" s="270"/>
    </row>
    <row r="50" spans="1:26" x14ac:dyDescent="0.2">
      <c r="A50" s="220"/>
      <c r="B50" s="211"/>
      <c r="C50" s="212"/>
      <c r="D50" s="211"/>
      <c r="E50" s="213"/>
      <c r="F50" s="214"/>
      <c r="G50" s="213"/>
      <c r="H50" s="215"/>
      <c r="I50" s="215"/>
      <c r="J50" s="215"/>
      <c r="K50" s="215"/>
      <c r="L50" s="215"/>
      <c r="M50" s="215"/>
      <c r="N50" s="214"/>
      <c r="O50" s="213"/>
      <c r="P50" s="215"/>
      <c r="Q50" s="215"/>
      <c r="R50" s="214"/>
      <c r="S50" s="213"/>
      <c r="T50" s="215"/>
      <c r="U50" s="215"/>
      <c r="V50" s="214"/>
      <c r="W50" s="216"/>
      <c r="X50" s="217"/>
      <c r="Y50" s="217"/>
      <c r="Z50" s="217"/>
    </row>
    <row r="51" spans="1:26" x14ac:dyDescent="0.2">
      <c r="A51" s="1029"/>
      <c r="B51" s="1030"/>
      <c r="C51" s="2"/>
      <c r="D51" s="212"/>
      <c r="E51" s="1031"/>
      <c r="F51" s="214"/>
      <c r="G51" s="213"/>
      <c r="H51" s="215"/>
      <c r="I51" s="215"/>
      <c r="J51" s="1000"/>
      <c r="K51" s="1000"/>
      <c r="L51" s="1000"/>
      <c r="M51" s="1000"/>
      <c r="N51" s="1032"/>
      <c r="O51" s="1031"/>
      <c r="P51" s="1000"/>
      <c r="Q51" s="1000"/>
      <c r="R51" s="1032"/>
      <c r="S51" s="2"/>
      <c r="T51" s="2"/>
      <c r="U51" s="1031"/>
      <c r="V51" s="1000"/>
      <c r="W51" s="1033"/>
      <c r="X51" s="1034"/>
      <c r="Y51" s="1034"/>
      <c r="Z51" s="1034"/>
    </row>
    <row r="52" spans="1:26" x14ac:dyDescent="0.2">
      <c r="A52" s="1029"/>
      <c r="B52" s="1030"/>
      <c r="C52" s="2"/>
      <c r="D52" s="212"/>
      <c r="E52" s="1031"/>
      <c r="F52" s="214"/>
      <c r="G52" s="213"/>
      <c r="H52" s="215"/>
      <c r="I52" s="215"/>
      <c r="J52" s="1000"/>
      <c r="K52" s="1000"/>
      <c r="L52" s="1000"/>
      <c r="M52" s="1000"/>
      <c r="N52" s="1032"/>
      <c r="O52" s="1031"/>
      <c r="P52" s="1000"/>
      <c r="Q52" s="1000"/>
      <c r="R52" s="1032"/>
      <c r="S52" s="2"/>
      <c r="T52" s="2"/>
      <c r="U52" s="1031"/>
      <c r="V52" s="1000"/>
      <c r="W52" s="1033"/>
      <c r="X52" s="1034"/>
      <c r="Y52" s="1034"/>
      <c r="Z52" s="1034"/>
    </row>
    <row r="53" spans="1:26" x14ac:dyDescent="0.2">
      <c r="A53" s="1029"/>
      <c r="B53" s="1030"/>
      <c r="C53" s="1035"/>
      <c r="D53" s="211"/>
      <c r="E53" s="1031"/>
      <c r="F53" s="214"/>
      <c r="G53" s="213"/>
      <c r="H53" s="1000"/>
      <c r="I53" s="215"/>
      <c r="J53" s="1000"/>
      <c r="K53" s="1000"/>
      <c r="L53" s="1000"/>
      <c r="M53" s="1000"/>
      <c r="N53" s="1032"/>
      <c r="O53" s="1031"/>
      <c r="P53" s="1000"/>
      <c r="Q53" s="1000"/>
      <c r="R53" s="1032"/>
      <c r="S53" s="1031"/>
      <c r="T53" s="1000"/>
      <c r="U53" s="1000"/>
      <c r="V53" s="1032"/>
      <c r="W53" s="1033"/>
      <c r="X53" s="1034"/>
      <c r="Y53" s="1034"/>
      <c r="Z53" s="1034"/>
    </row>
    <row r="54" spans="1:26" x14ac:dyDescent="0.2">
      <c r="A54" s="1029"/>
      <c r="B54" s="1030"/>
      <c r="C54" s="1035"/>
      <c r="D54" s="211"/>
      <c r="E54" s="1031"/>
      <c r="F54" s="214"/>
      <c r="G54" s="213"/>
      <c r="H54" s="1000"/>
      <c r="I54" s="215"/>
      <c r="J54" s="1000"/>
      <c r="K54" s="1000"/>
      <c r="L54" s="1000"/>
      <c r="M54" s="1000"/>
      <c r="N54" s="1032"/>
      <c r="O54" s="1031"/>
      <c r="P54" s="1000"/>
      <c r="Q54" s="1000"/>
      <c r="R54" s="1032"/>
      <c r="S54" s="1031"/>
      <c r="T54" s="1000"/>
      <c r="U54" s="1000"/>
      <c r="V54" s="1032"/>
      <c r="W54" s="1033"/>
      <c r="X54" s="1034"/>
      <c r="Y54" s="1034"/>
      <c r="Z54" s="1034"/>
    </row>
    <row r="55" spans="1:26" x14ac:dyDescent="0.2">
      <c r="A55" s="220"/>
      <c r="B55" s="211"/>
      <c r="C55" s="212"/>
      <c r="D55" s="211"/>
      <c r="E55" s="213"/>
      <c r="F55" s="214"/>
      <c r="G55" s="213"/>
      <c r="H55" s="215"/>
      <c r="I55" s="215"/>
      <c r="J55" s="215"/>
      <c r="K55" s="215"/>
      <c r="L55" s="215"/>
      <c r="M55" s="215"/>
      <c r="N55" s="214"/>
      <c r="O55" s="213"/>
      <c r="P55" s="215"/>
      <c r="Q55" s="215"/>
      <c r="R55" s="214"/>
      <c r="S55" s="213"/>
      <c r="T55" s="215"/>
      <c r="U55" s="215"/>
      <c r="V55" s="214"/>
      <c r="W55" s="216"/>
      <c r="X55" s="217"/>
      <c r="Y55" s="217"/>
      <c r="Z55" s="217"/>
    </row>
    <row r="56" spans="1:26" x14ac:dyDescent="0.2">
      <c r="A56" s="1036"/>
      <c r="B56" s="1030"/>
      <c r="C56" s="1035"/>
      <c r="D56" s="1030"/>
      <c r="E56" s="1031"/>
      <c r="F56" s="211"/>
      <c r="G56" s="213"/>
      <c r="H56" s="1037"/>
      <c r="I56" s="215"/>
      <c r="J56" s="1000"/>
      <c r="K56" s="1000"/>
      <c r="L56" s="1000"/>
      <c r="M56" s="1000"/>
      <c r="N56" s="1032"/>
      <c r="O56" s="1031"/>
      <c r="P56" s="1000"/>
      <c r="Q56" s="1000"/>
      <c r="R56" s="1032"/>
      <c r="S56" s="1031"/>
      <c r="T56" s="1000"/>
      <c r="U56" s="1000"/>
      <c r="V56" s="1032"/>
      <c r="W56" s="1033"/>
      <c r="X56" s="1034"/>
      <c r="Y56" s="1034"/>
      <c r="Z56" s="1034"/>
    </row>
    <row r="57" spans="1:26" x14ac:dyDescent="0.2">
      <c r="A57" s="1036"/>
      <c r="B57" s="1030"/>
      <c r="C57" s="1035"/>
      <c r="D57" s="1030"/>
      <c r="E57" s="1031"/>
      <c r="F57" s="226"/>
      <c r="G57" s="228"/>
      <c r="H57" s="1037"/>
      <c r="I57" s="231"/>
      <c r="J57" s="1000"/>
      <c r="K57" s="1000"/>
      <c r="L57" s="1000"/>
      <c r="M57" s="1000"/>
      <c r="N57" s="1032"/>
      <c r="O57" s="1031"/>
      <c r="P57" s="1000"/>
      <c r="Q57" s="1000"/>
      <c r="R57" s="1032"/>
      <c r="S57" s="1031"/>
      <c r="T57" s="1000"/>
      <c r="U57" s="1000"/>
      <c r="V57" s="1032"/>
      <c r="W57" s="1033"/>
      <c r="X57" s="1034"/>
      <c r="Y57" s="1034"/>
      <c r="Z57" s="1034"/>
    </row>
    <row r="58" spans="1:26" x14ac:dyDescent="0.2">
      <c r="A58" s="1036"/>
      <c r="B58" s="1030"/>
      <c r="C58" s="378"/>
      <c r="D58" s="1030"/>
      <c r="E58" s="1031"/>
      <c r="F58" s="226"/>
      <c r="G58" s="379"/>
      <c r="H58" s="1038"/>
      <c r="I58" s="231"/>
      <c r="J58" s="1000"/>
      <c r="K58" s="1000"/>
      <c r="L58" s="1000"/>
      <c r="M58" s="1000"/>
      <c r="N58" s="1032"/>
      <c r="O58" s="1031"/>
      <c r="P58" s="1000"/>
      <c r="Q58" s="1000"/>
      <c r="R58" s="1032"/>
      <c r="S58" s="1031"/>
      <c r="T58" s="1000"/>
      <c r="U58" s="76"/>
      <c r="V58" s="76"/>
      <c r="W58" s="1039"/>
      <c r="X58" s="1034"/>
      <c r="Y58" s="1034"/>
      <c r="Z58" s="1034"/>
    </row>
    <row r="59" spans="1:26" x14ac:dyDescent="0.2">
      <c r="A59" s="1036"/>
      <c r="B59" s="1030"/>
      <c r="C59" s="377"/>
      <c r="D59" s="1030"/>
      <c r="E59" s="1031"/>
      <c r="F59" s="211"/>
      <c r="G59" s="275"/>
      <c r="H59" s="1038"/>
      <c r="I59" s="215"/>
      <c r="J59" s="1000"/>
      <c r="K59" s="1000"/>
      <c r="L59" s="1000"/>
      <c r="M59" s="1000"/>
      <c r="N59" s="1032"/>
      <c r="O59" s="1031"/>
      <c r="P59" s="1000"/>
      <c r="Q59" s="1000"/>
      <c r="R59" s="1032"/>
      <c r="S59" s="1031"/>
      <c r="T59" s="1000"/>
      <c r="U59" s="76"/>
      <c r="V59" s="76"/>
      <c r="W59" s="1039"/>
      <c r="X59" s="1034"/>
      <c r="Y59" s="1034"/>
      <c r="Z59" s="1034"/>
    </row>
    <row r="60" spans="1:26" x14ac:dyDescent="0.2">
      <c r="A60" s="1036"/>
      <c r="B60" s="1030"/>
      <c r="C60" s="1035"/>
      <c r="D60" s="1030"/>
      <c r="E60" s="1031"/>
      <c r="F60" s="214"/>
      <c r="G60" s="213"/>
      <c r="H60" s="1037"/>
      <c r="I60" s="215"/>
      <c r="J60" s="215"/>
      <c r="K60" s="215"/>
      <c r="L60" s="215"/>
      <c r="M60" s="215"/>
      <c r="N60" s="214"/>
      <c r="O60" s="213"/>
      <c r="P60" s="215"/>
      <c r="Q60" s="215"/>
      <c r="R60" s="214"/>
      <c r="S60" s="216"/>
      <c r="T60" s="217"/>
      <c r="U60" s="76"/>
      <c r="V60" s="76"/>
      <c r="W60" s="76"/>
      <c r="X60" s="76"/>
      <c r="Y60" s="217"/>
      <c r="Z60" s="217"/>
    </row>
    <row r="61" spans="1:26" x14ac:dyDescent="0.2">
      <c r="A61" s="1036"/>
      <c r="B61" s="1030"/>
      <c r="C61" s="1035"/>
      <c r="D61" s="1030"/>
      <c r="E61" s="1031"/>
      <c r="F61" s="229"/>
      <c r="G61" s="228"/>
      <c r="H61" s="1037"/>
      <c r="I61" s="231"/>
      <c r="J61" s="231"/>
      <c r="K61" s="231"/>
      <c r="L61" s="231"/>
      <c r="M61" s="231"/>
      <c r="N61" s="229"/>
      <c r="O61" s="228"/>
      <c r="P61" s="231"/>
      <c r="Q61" s="231"/>
      <c r="R61" s="229"/>
      <c r="S61" s="228"/>
      <c r="T61" s="231"/>
      <c r="U61" s="231"/>
      <c r="V61" s="229"/>
      <c r="W61" s="232"/>
      <c r="X61" s="233"/>
      <c r="Y61" s="233"/>
      <c r="Z61" s="233"/>
    </row>
    <row r="62" spans="1:26" x14ac:dyDescent="0.2">
      <c r="A62" s="225"/>
      <c r="B62" s="226"/>
      <c r="C62" s="227"/>
      <c r="D62" s="226"/>
      <c r="E62" s="228"/>
      <c r="F62" s="229"/>
      <c r="G62" s="228"/>
      <c r="H62" s="230"/>
      <c r="I62" s="231"/>
      <c r="J62" s="231"/>
      <c r="K62" s="231"/>
      <c r="L62" s="231"/>
      <c r="M62" s="231"/>
      <c r="N62" s="229"/>
      <c r="O62" s="228"/>
      <c r="P62" s="231"/>
      <c r="Q62" s="231"/>
      <c r="R62" s="229"/>
      <c r="S62" s="228"/>
      <c r="T62" s="231"/>
      <c r="U62" s="231"/>
      <c r="V62" s="229"/>
      <c r="W62" s="232"/>
      <c r="X62" s="233"/>
      <c r="Y62" s="233"/>
      <c r="Z62" s="233"/>
    </row>
    <row r="63" spans="1:26" x14ac:dyDescent="0.2">
      <c r="A63" s="235"/>
      <c r="B63" s="236"/>
      <c r="C63" s="237"/>
      <c r="D63" s="247"/>
      <c r="E63" s="239"/>
      <c r="F63" s="240"/>
      <c r="G63" s="239"/>
      <c r="H63" s="248"/>
      <c r="I63" s="241"/>
      <c r="J63" s="241"/>
      <c r="K63" s="241"/>
      <c r="L63" s="241"/>
      <c r="M63" s="241"/>
      <c r="N63" s="240"/>
      <c r="O63" s="239"/>
      <c r="P63" s="241"/>
      <c r="Q63" s="241"/>
      <c r="R63" s="240"/>
      <c r="S63" s="239"/>
      <c r="T63" s="241"/>
      <c r="U63" s="241"/>
      <c r="V63" s="240"/>
      <c r="W63" s="242"/>
      <c r="X63" s="243"/>
      <c r="Y63" s="243"/>
      <c r="Z63" s="243"/>
    </row>
    <row r="64" spans="1:26" x14ac:dyDescent="0.2">
      <c r="A64" s="380"/>
      <c r="B64" s="273"/>
      <c r="C64" s="374"/>
      <c r="D64" s="273"/>
      <c r="E64" s="375"/>
      <c r="F64" s="268"/>
      <c r="G64" s="375"/>
      <c r="H64" s="381"/>
      <c r="I64" s="267"/>
      <c r="J64" s="267"/>
      <c r="K64" s="267"/>
      <c r="L64" s="267"/>
      <c r="M64" s="267"/>
      <c r="N64" s="268"/>
      <c r="O64" s="375"/>
      <c r="P64" s="267"/>
      <c r="Q64" s="267"/>
      <c r="R64" s="268"/>
      <c r="S64" s="375"/>
      <c r="T64" s="267"/>
      <c r="U64" s="267"/>
      <c r="V64" s="268"/>
      <c r="W64" s="376"/>
      <c r="X64" s="270"/>
      <c r="Y64" s="270"/>
      <c r="Z64" s="270"/>
    </row>
    <row r="65" spans="1:26" x14ac:dyDescent="0.2">
      <c r="A65" s="220"/>
      <c r="B65" s="211"/>
      <c r="C65" s="212"/>
      <c r="D65" s="211"/>
      <c r="E65" s="213"/>
      <c r="F65" s="214"/>
      <c r="G65" s="213"/>
      <c r="H65" s="365"/>
      <c r="I65" s="215"/>
      <c r="J65" s="215"/>
      <c r="K65" s="215"/>
      <c r="L65" s="215"/>
      <c r="M65" s="215"/>
      <c r="N65" s="214"/>
      <c r="O65" s="213"/>
      <c r="P65" s="215"/>
      <c r="Q65" s="215"/>
      <c r="R65" s="214"/>
      <c r="S65" s="213"/>
      <c r="T65" s="215"/>
      <c r="U65" s="215"/>
      <c r="V65" s="214"/>
      <c r="W65" s="216"/>
      <c r="X65" s="217"/>
      <c r="Y65" s="217"/>
      <c r="Z65" s="217"/>
    </row>
    <row r="66" spans="1:26" x14ac:dyDescent="0.2">
      <c r="A66" s="220"/>
      <c r="B66" s="211"/>
      <c r="C66" s="212"/>
      <c r="D66" s="211"/>
      <c r="E66" s="213"/>
      <c r="F66" s="214"/>
      <c r="G66" s="213"/>
      <c r="H66" s="365"/>
      <c r="I66" s="215"/>
      <c r="J66" s="215"/>
      <c r="K66" s="215"/>
      <c r="L66" s="215"/>
      <c r="M66" s="215"/>
      <c r="N66" s="214"/>
      <c r="O66" s="213"/>
      <c r="P66" s="215"/>
      <c r="Q66" s="215"/>
      <c r="R66" s="214"/>
      <c r="S66" s="213"/>
      <c r="T66" s="215"/>
      <c r="U66" s="215"/>
      <c r="V66" s="214"/>
      <c r="W66" s="216"/>
      <c r="X66" s="217"/>
      <c r="Y66" s="217"/>
      <c r="Z66" s="217"/>
    </row>
    <row r="67" spans="1:26" x14ac:dyDescent="0.2">
      <c r="A67" s="220"/>
      <c r="B67" s="211"/>
      <c r="C67" s="212"/>
      <c r="D67" s="211"/>
      <c r="E67" s="213"/>
      <c r="F67" s="214"/>
      <c r="G67" s="213"/>
      <c r="H67" s="222"/>
      <c r="I67" s="215"/>
      <c r="J67" s="215"/>
      <c r="K67" s="215"/>
      <c r="L67" s="215"/>
      <c r="M67" s="215"/>
      <c r="N67" s="214"/>
      <c r="O67" s="213"/>
      <c r="P67" s="215"/>
      <c r="Q67" s="215"/>
      <c r="R67" s="214"/>
      <c r="S67" s="213"/>
      <c r="T67" s="215"/>
      <c r="U67" s="215"/>
      <c r="V67" s="214"/>
      <c r="W67" s="216"/>
      <c r="X67" s="217"/>
      <c r="Y67" s="217"/>
      <c r="Z67" s="217"/>
    </row>
    <row r="68" spans="1:26" x14ac:dyDescent="0.2">
      <c r="A68" s="225"/>
      <c r="B68" s="226"/>
      <c r="C68" s="227"/>
      <c r="D68" s="226"/>
      <c r="E68" s="228"/>
      <c r="F68" s="229"/>
      <c r="G68" s="228"/>
      <c r="H68" s="382"/>
      <c r="I68" s="231"/>
      <c r="J68" s="231"/>
      <c r="K68" s="231"/>
      <c r="L68" s="231"/>
      <c r="M68" s="231"/>
      <c r="N68" s="229"/>
      <c r="O68" s="228"/>
      <c r="P68" s="231"/>
      <c r="Q68" s="231"/>
      <c r="R68" s="229"/>
      <c r="S68" s="228"/>
      <c r="T68" s="231"/>
      <c r="U68" s="231"/>
      <c r="V68" s="229"/>
      <c r="W68" s="232"/>
      <c r="X68" s="233"/>
      <c r="Y68" s="233"/>
      <c r="Z68" s="233"/>
    </row>
    <row r="69" spans="1:26" x14ac:dyDescent="0.2">
      <c r="A69" s="235"/>
      <c r="B69" s="236"/>
      <c r="C69" s="237"/>
      <c r="D69" s="238"/>
      <c r="E69" s="239"/>
      <c r="F69" s="240"/>
      <c r="G69" s="239"/>
      <c r="H69" s="248"/>
      <c r="I69" s="241"/>
      <c r="J69" s="241"/>
      <c r="K69" s="241"/>
      <c r="L69" s="241"/>
      <c r="M69" s="241"/>
      <c r="N69" s="240"/>
      <c r="O69" s="239"/>
      <c r="P69" s="241"/>
      <c r="Q69" s="241"/>
      <c r="R69" s="240"/>
      <c r="S69" s="239"/>
      <c r="T69" s="241"/>
      <c r="U69" s="241"/>
      <c r="V69" s="240"/>
      <c r="W69" s="242"/>
      <c r="X69" s="243"/>
      <c r="Y69" s="243"/>
      <c r="Z69" s="243"/>
    </row>
    <row r="70" spans="1:26" x14ac:dyDescent="0.2">
      <c r="A70" s="380"/>
      <c r="B70" s="273"/>
      <c r="C70" s="374"/>
      <c r="D70" s="273"/>
      <c r="E70" s="375"/>
      <c r="F70" s="268"/>
      <c r="G70" s="375"/>
      <c r="H70" s="381"/>
      <c r="I70" s="267"/>
      <c r="J70" s="267"/>
      <c r="K70" s="267"/>
      <c r="L70" s="267"/>
      <c r="M70" s="267"/>
      <c r="N70" s="268"/>
      <c r="O70" s="375"/>
      <c r="P70" s="267"/>
      <c r="Q70" s="267"/>
      <c r="R70" s="268"/>
      <c r="S70" s="375"/>
      <c r="T70" s="267"/>
      <c r="U70" s="267"/>
      <c r="V70" s="268"/>
      <c r="W70" s="376"/>
      <c r="X70" s="270"/>
      <c r="Y70" s="270"/>
      <c r="Z70" s="270"/>
    </row>
    <row r="71" spans="1:26" x14ac:dyDescent="0.2">
      <c r="A71" s="220"/>
      <c r="B71" s="211"/>
      <c r="C71" s="383"/>
      <c r="D71" s="384"/>
      <c r="E71" s="213"/>
      <c r="F71" s="214"/>
      <c r="G71" s="213"/>
      <c r="H71" s="365"/>
      <c r="I71" s="215"/>
      <c r="J71" s="215"/>
      <c r="K71" s="215"/>
      <c r="L71" s="215"/>
      <c r="M71" s="215"/>
      <c r="N71" s="214"/>
      <c r="O71" s="213"/>
      <c r="P71" s="215"/>
      <c r="Q71" s="215"/>
      <c r="R71" s="214"/>
      <c r="S71" s="213"/>
      <c r="T71" s="217"/>
      <c r="U71" s="215"/>
      <c r="V71" s="76"/>
      <c r="W71" s="216"/>
      <c r="X71" s="2"/>
      <c r="Y71" s="217"/>
      <c r="Z71" s="217"/>
    </row>
    <row r="72" spans="1:26" x14ac:dyDescent="0.2">
      <c r="A72" s="220"/>
      <c r="B72" s="211"/>
      <c r="C72" s="274"/>
      <c r="D72" s="76"/>
      <c r="E72" s="213"/>
      <c r="F72" s="214"/>
      <c r="G72" s="213"/>
      <c r="H72" s="365"/>
      <c r="I72" s="215"/>
      <c r="J72" s="215"/>
      <c r="K72" s="215"/>
      <c r="L72" s="215"/>
      <c r="M72" s="215"/>
      <c r="N72" s="214"/>
      <c r="O72" s="213"/>
      <c r="P72" s="215"/>
      <c r="Q72" s="215"/>
      <c r="R72" s="214"/>
      <c r="S72" s="213"/>
      <c r="T72" s="215"/>
      <c r="U72" s="215"/>
      <c r="V72" s="76"/>
      <c r="W72" s="216"/>
      <c r="X72" s="214"/>
      <c r="Y72" s="217"/>
      <c r="Z72" s="217"/>
    </row>
    <row r="73" spans="1:26" x14ac:dyDescent="0.2">
      <c r="A73" s="220"/>
      <c r="B73" s="211"/>
      <c r="C73" s="274"/>
      <c r="D73" s="76"/>
      <c r="E73" s="213"/>
      <c r="F73" s="214"/>
      <c r="G73" s="213"/>
      <c r="H73" s="365"/>
      <c r="I73" s="215"/>
      <c r="J73" s="215"/>
      <c r="K73" s="215"/>
      <c r="L73" s="215"/>
      <c r="M73" s="215"/>
      <c r="N73" s="214"/>
      <c r="O73" s="213"/>
      <c r="P73" s="215"/>
      <c r="Q73" s="215"/>
      <c r="R73" s="214"/>
      <c r="S73" s="213"/>
      <c r="T73" s="215"/>
      <c r="U73" s="215"/>
      <c r="V73" s="76"/>
      <c r="W73" s="216"/>
      <c r="X73" s="214"/>
      <c r="Y73" s="217"/>
      <c r="Z73" s="217"/>
    </row>
    <row r="74" spans="1:26" x14ac:dyDescent="0.2">
      <c r="A74" s="220"/>
      <c r="B74" s="211"/>
      <c r="C74" s="274"/>
      <c r="D74" s="76"/>
      <c r="E74" s="213"/>
      <c r="F74" s="214"/>
      <c r="G74" s="213"/>
      <c r="H74" s="365"/>
      <c r="I74" s="215"/>
      <c r="J74" s="215"/>
      <c r="K74" s="215"/>
      <c r="L74" s="215"/>
      <c r="M74" s="215"/>
      <c r="N74" s="214"/>
      <c r="O74" s="213"/>
      <c r="P74" s="215"/>
      <c r="Q74" s="215"/>
      <c r="R74" s="214"/>
      <c r="S74" s="213"/>
      <c r="T74" s="215"/>
      <c r="U74" s="215"/>
      <c r="V74" s="76"/>
      <c r="W74" s="216"/>
      <c r="X74" s="214"/>
      <c r="Y74" s="217"/>
      <c r="Z74" s="217"/>
    </row>
    <row r="75" spans="1:26" x14ac:dyDescent="0.2">
      <c r="A75" s="220"/>
      <c r="B75" s="211"/>
      <c r="C75" s="212"/>
      <c r="D75" s="211"/>
      <c r="E75" s="213"/>
      <c r="F75" s="214"/>
      <c r="G75" s="213"/>
      <c r="H75" s="365"/>
      <c r="I75" s="215"/>
      <c r="J75" s="215"/>
      <c r="K75" s="215"/>
      <c r="L75" s="215"/>
      <c r="M75" s="215"/>
      <c r="N75" s="214"/>
      <c r="O75" s="213"/>
      <c r="P75" s="215"/>
      <c r="Q75" s="215"/>
      <c r="R75" s="214"/>
      <c r="S75" s="213"/>
      <c r="T75" s="215"/>
      <c r="U75" s="215"/>
      <c r="V75" s="215"/>
      <c r="W75" s="216"/>
      <c r="X75" s="217"/>
      <c r="Y75" s="217"/>
      <c r="Z75" s="217"/>
    </row>
    <row r="76" spans="1:26" x14ac:dyDescent="0.2">
      <c r="A76" s="220"/>
      <c r="B76" s="211"/>
      <c r="C76" s="2"/>
      <c r="D76" s="212"/>
      <c r="E76" s="213"/>
      <c r="F76" s="214"/>
      <c r="G76" s="213"/>
      <c r="H76" s="365"/>
      <c r="I76" s="215"/>
      <c r="J76" s="215"/>
      <c r="K76" s="215"/>
      <c r="L76" s="215"/>
      <c r="M76" s="215"/>
      <c r="N76" s="214"/>
      <c r="O76" s="213"/>
      <c r="P76" s="215"/>
      <c r="Q76" s="215"/>
      <c r="R76" s="214"/>
      <c r="S76" s="213"/>
      <c r="T76" s="215"/>
      <c r="U76" s="215"/>
      <c r="V76" s="76"/>
      <c r="W76" s="216"/>
      <c r="X76" s="214"/>
      <c r="Y76" s="217"/>
      <c r="Z76" s="217"/>
    </row>
    <row r="77" spans="1:26" x14ac:dyDescent="0.2">
      <c r="A77" s="1040"/>
      <c r="B77" s="1041"/>
      <c r="C77" s="1042"/>
      <c r="D77" s="1041"/>
      <c r="E77" s="1043"/>
      <c r="F77" s="229"/>
      <c r="G77" s="228"/>
      <c r="H77" s="1008"/>
      <c r="I77" s="231"/>
      <c r="J77" s="1012"/>
      <c r="K77" s="1012"/>
      <c r="L77" s="1012"/>
      <c r="M77" s="1012"/>
      <c r="N77" s="1044"/>
      <c r="O77" s="1043"/>
      <c r="P77" s="1012"/>
      <c r="Q77" s="1012"/>
      <c r="R77" s="1044"/>
      <c r="S77" s="1043"/>
      <c r="T77" s="1012"/>
      <c r="U77" s="1012"/>
      <c r="V77" s="1044"/>
      <c r="W77" s="1045"/>
      <c r="X77" s="1046"/>
      <c r="Y77" s="1046"/>
      <c r="Z77" s="1046"/>
    </row>
    <row r="78" spans="1:26" x14ac:dyDescent="0.2">
      <c r="A78" s="1040"/>
      <c r="B78" s="1041"/>
      <c r="C78" s="1042"/>
      <c r="D78" s="1041"/>
      <c r="E78" s="1043"/>
      <c r="F78" s="229"/>
      <c r="G78" s="228"/>
      <c r="H78" s="1008"/>
      <c r="I78" s="231"/>
      <c r="J78" s="1012"/>
      <c r="K78" s="1012"/>
      <c r="L78" s="1012"/>
      <c r="M78" s="1012"/>
      <c r="N78" s="1044"/>
      <c r="O78" s="1043"/>
      <c r="P78" s="1012"/>
      <c r="Q78" s="1012"/>
      <c r="R78" s="1044"/>
      <c r="S78" s="1043"/>
      <c r="T78" s="1012"/>
      <c r="U78" s="1012"/>
      <c r="V78" s="1044"/>
      <c r="W78" s="1045"/>
      <c r="X78" s="1046"/>
      <c r="Y78" s="1046"/>
      <c r="Z78" s="1046"/>
    </row>
    <row r="79" spans="1:26" x14ac:dyDescent="0.2">
      <c r="A79" s="235"/>
      <c r="B79" s="236"/>
      <c r="C79" s="385"/>
      <c r="D79" s="238"/>
      <c r="E79" s="239"/>
      <c r="F79" s="240"/>
      <c r="G79" s="239"/>
      <c r="H79" s="248"/>
      <c r="I79" s="241"/>
      <c r="J79" s="241"/>
      <c r="K79" s="241"/>
      <c r="L79" s="241"/>
      <c r="M79" s="241"/>
      <c r="N79" s="240"/>
      <c r="O79" s="239"/>
      <c r="P79" s="241"/>
      <c r="Q79" s="241"/>
      <c r="R79" s="240"/>
      <c r="S79" s="239"/>
      <c r="T79" s="241"/>
      <c r="U79" s="241"/>
      <c r="V79" s="240"/>
      <c r="W79" s="242"/>
      <c r="X79" s="243"/>
      <c r="Y79" s="243"/>
      <c r="Z79" s="243"/>
    </row>
    <row r="80" spans="1:26" x14ac:dyDescent="0.2">
      <c r="A80" s="1014"/>
      <c r="B80" s="1015"/>
      <c r="C80" s="1016"/>
      <c r="D80" s="1016"/>
      <c r="E80" s="1017"/>
      <c r="F80" s="1018"/>
      <c r="G80" s="1019"/>
      <c r="H80" s="1019"/>
      <c r="I80" s="1019"/>
      <c r="J80" s="1019"/>
      <c r="K80" s="1019"/>
      <c r="L80" s="1019"/>
      <c r="M80" s="1019"/>
      <c r="N80" s="1019"/>
      <c r="O80" s="1016"/>
      <c r="P80" s="1016"/>
      <c r="Q80" s="1016"/>
      <c r="R80" s="1016"/>
      <c r="S80" s="1016"/>
      <c r="T80" s="1016"/>
      <c r="U80" s="1016"/>
      <c r="V80" s="1016"/>
      <c r="W80" s="1020"/>
      <c r="X80" s="1020"/>
      <c r="Y80" s="1020"/>
      <c r="Z80" s="1020"/>
    </row>
    <row r="81" spans="1:26" x14ac:dyDescent="0.2">
      <c r="A81" s="1014"/>
      <c r="B81" s="1015"/>
      <c r="C81" s="1021"/>
      <c r="D81" s="1022"/>
      <c r="E81" s="1017"/>
      <c r="F81" s="1018"/>
      <c r="G81" s="1023"/>
      <c r="H81" s="1024"/>
      <c r="I81" s="1025"/>
      <c r="J81" s="1025"/>
      <c r="K81" s="1025"/>
      <c r="L81" s="1024"/>
      <c r="M81" s="1024"/>
      <c r="N81" s="1026"/>
      <c r="O81" s="1027"/>
      <c r="P81" s="1027"/>
      <c r="Q81" s="1028"/>
      <c r="R81" s="1028"/>
      <c r="S81" s="1027"/>
      <c r="T81" s="1027"/>
      <c r="U81" s="1028"/>
      <c r="V81" s="1028"/>
      <c r="W81" s="1027"/>
      <c r="X81" s="1027"/>
      <c r="Y81" s="1025"/>
      <c r="Z81" s="1025"/>
    </row>
    <row r="82" spans="1:26" x14ac:dyDescent="0.2">
      <c r="A82" s="1014"/>
      <c r="B82" s="1015"/>
      <c r="C82" s="1021"/>
      <c r="D82" s="1022"/>
      <c r="E82" s="1017"/>
      <c r="F82" s="1018"/>
      <c r="G82" s="1023"/>
      <c r="H82" s="1024"/>
      <c r="I82" s="371"/>
      <c r="J82" s="371"/>
      <c r="K82" s="371"/>
      <c r="L82" s="1024"/>
      <c r="M82" s="1024"/>
      <c r="N82" s="1026"/>
      <c r="O82" s="370"/>
      <c r="P82" s="371"/>
      <c r="Q82" s="371"/>
      <c r="R82" s="372"/>
      <c r="S82" s="370"/>
      <c r="T82" s="371"/>
      <c r="U82" s="371"/>
      <c r="V82" s="372"/>
      <c r="W82" s="370"/>
      <c r="X82" s="371"/>
      <c r="Y82" s="371"/>
      <c r="Z82" s="371"/>
    </row>
    <row r="83" spans="1:26" x14ac:dyDescent="0.2">
      <c r="A83" s="373"/>
      <c r="B83" s="273"/>
      <c r="C83" s="374"/>
      <c r="D83" s="273"/>
      <c r="E83" s="375"/>
      <c r="F83" s="268"/>
      <c r="G83" s="375"/>
      <c r="H83" s="267"/>
      <c r="I83" s="267"/>
      <c r="J83" s="267"/>
      <c r="K83" s="267"/>
      <c r="L83" s="267"/>
      <c r="M83" s="267"/>
      <c r="N83" s="268"/>
      <c r="O83" s="375"/>
      <c r="P83" s="267"/>
      <c r="Q83" s="267"/>
      <c r="R83" s="268"/>
      <c r="S83" s="375"/>
      <c r="T83" s="267"/>
      <c r="U83" s="267"/>
      <c r="V83" s="268"/>
      <c r="W83" s="376"/>
      <c r="X83" s="270"/>
      <c r="Y83" s="270"/>
      <c r="Z83" s="270"/>
    </row>
    <row r="84" spans="1:26" x14ac:dyDescent="0.2">
      <c r="A84" s="220"/>
      <c r="B84" s="211"/>
      <c r="C84" s="212"/>
      <c r="D84" s="211"/>
      <c r="E84" s="213"/>
      <c r="F84" s="214"/>
      <c r="G84" s="213"/>
      <c r="H84" s="215"/>
      <c r="I84" s="215"/>
      <c r="J84" s="215"/>
      <c r="K84" s="215"/>
      <c r="L84" s="215"/>
      <c r="M84" s="215"/>
      <c r="N84" s="214"/>
      <c r="O84" s="213"/>
      <c r="P84" s="215"/>
      <c r="Q84" s="215"/>
      <c r="R84" s="214"/>
      <c r="S84" s="213"/>
      <c r="T84" s="215"/>
      <c r="U84" s="215"/>
      <c r="V84" s="214"/>
      <c r="W84" s="216"/>
      <c r="X84" s="217"/>
      <c r="Y84" s="217"/>
      <c r="Z84" s="217"/>
    </row>
    <row r="85" spans="1:26" x14ac:dyDescent="0.2">
      <c r="A85" s="1029"/>
      <c r="B85" s="1030"/>
      <c r="C85" s="2"/>
      <c r="D85" s="212"/>
      <c r="E85" s="1031"/>
      <c r="F85" s="214"/>
      <c r="G85" s="213"/>
      <c r="H85" s="215"/>
      <c r="I85" s="215"/>
      <c r="J85" s="1000"/>
      <c r="K85" s="1000"/>
      <c r="L85" s="1000"/>
      <c r="M85" s="1000"/>
      <c r="N85" s="1032"/>
      <c r="O85" s="1031"/>
      <c r="P85" s="1000"/>
      <c r="Q85" s="1000"/>
      <c r="R85" s="1032"/>
      <c r="S85" s="2"/>
      <c r="T85" s="2"/>
      <c r="U85" s="1031"/>
      <c r="V85" s="1000"/>
      <c r="W85" s="1033"/>
      <c r="X85" s="1034"/>
      <c r="Y85" s="1034"/>
      <c r="Z85" s="1034"/>
    </row>
    <row r="86" spans="1:26" x14ac:dyDescent="0.2">
      <c r="A86" s="1029"/>
      <c r="B86" s="1030"/>
      <c r="C86" s="2"/>
      <c r="D86" s="212"/>
      <c r="E86" s="1031"/>
      <c r="F86" s="214"/>
      <c r="G86" s="213"/>
      <c r="H86" s="215"/>
      <c r="I86" s="215"/>
      <c r="J86" s="1000"/>
      <c r="K86" s="1000"/>
      <c r="L86" s="1000"/>
      <c r="M86" s="1000"/>
      <c r="N86" s="1032"/>
      <c r="O86" s="1031"/>
      <c r="P86" s="1000"/>
      <c r="Q86" s="1000"/>
      <c r="R86" s="1032"/>
      <c r="S86" s="2"/>
      <c r="T86" s="2"/>
      <c r="U86" s="1031"/>
      <c r="V86" s="1000"/>
      <c r="W86" s="1033"/>
      <c r="X86" s="1034"/>
      <c r="Y86" s="1034"/>
      <c r="Z86" s="1034"/>
    </row>
    <row r="87" spans="1:26" x14ac:dyDescent="0.2">
      <c r="A87" s="1029"/>
      <c r="B87" s="1030"/>
      <c r="C87" s="1035"/>
      <c r="D87" s="211"/>
      <c r="E87" s="1031"/>
      <c r="F87" s="214"/>
      <c r="G87" s="213"/>
      <c r="H87" s="1000"/>
      <c r="I87" s="215"/>
      <c r="J87" s="1000"/>
      <c r="K87" s="1000"/>
      <c r="L87" s="1000"/>
      <c r="M87" s="1000"/>
      <c r="N87" s="1032"/>
      <c r="O87" s="1031"/>
      <c r="P87" s="1000"/>
      <c r="Q87" s="1000"/>
      <c r="R87" s="1032"/>
      <c r="S87" s="1031"/>
      <c r="T87" s="1000"/>
      <c r="U87" s="1000"/>
      <c r="V87" s="1032"/>
      <c r="W87" s="1033"/>
      <c r="X87" s="1034"/>
      <c r="Y87" s="1034"/>
      <c r="Z87" s="1034"/>
    </row>
    <row r="88" spans="1:26" x14ac:dyDescent="0.2">
      <c r="A88" s="1029"/>
      <c r="B88" s="1030"/>
      <c r="C88" s="1035"/>
      <c r="D88" s="211"/>
      <c r="E88" s="1031"/>
      <c r="F88" s="214"/>
      <c r="G88" s="213"/>
      <c r="H88" s="1000"/>
      <c r="I88" s="215"/>
      <c r="J88" s="1000"/>
      <c r="K88" s="1000"/>
      <c r="L88" s="1000"/>
      <c r="M88" s="1000"/>
      <c r="N88" s="1032"/>
      <c r="O88" s="1031"/>
      <c r="P88" s="1000"/>
      <c r="Q88" s="1000"/>
      <c r="R88" s="1032"/>
      <c r="S88" s="1031"/>
      <c r="T88" s="1000"/>
      <c r="U88" s="1000"/>
      <c r="V88" s="1032"/>
      <c r="W88" s="1033"/>
      <c r="X88" s="1034"/>
      <c r="Y88" s="1034"/>
      <c r="Z88" s="1034"/>
    </row>
    <row r="89" spans="1:26" x14ac:dyDescent="0.2">
      <c r="A89" s="220"/>
      <c r="B89" s="211"/>
      <c r="C89" s="212"/>
      <c r="D89" s="211"/>
      <c r="E89" s="213"/>
      <c r="F89" s="214"/>
      <c r="G89" s="213"/>
      <c r="H89" s="215"/>
      <c r="I89" s="215"/>
      <c r="J89" s="215"/>
      <c r="K89" s="215"/>
      <c r="L89" s="215"/>
      <c r="M89" s="215"/>
      <c r="N89" s="214"/>
      <c r="O89" s="213"/>
      <c r="P89" s="215"/>
      <c r="Q89" s="215"/>
      <c r="R89" s="214"/>
      <c r="S89" s="213"/>
      <c r="T89" s="215"/>
      <c r="U89" s="215"/>
      <c r="V89" s="214"/>
      <c r="W89" s="216"/>
      <c r="X89" s="217"/>
      <c r="Y89" s="217"/>
      <c r="Z89" s="217"/>
    </row>
    <row r="90" spans="1:26" x14ac:dyDescent="0.2">
      <c r="A90" s="1036"/>
      <c r="B90" s="1030"/>
      <c r="C90" s="1035"/>
      <c r="D90" s="1030"/>
      <c r="E90" s="1031"/>
      <c r="F90" s="211"/>
      <c r="G90" s="213"/>
      <c r="H90" s="1037"/>
      <c r="I90" s="215"/>
      <c r="J90" s="1000"/>
      <c r="K90" s="1000"/>
      <c r="L90" s="1000"/>
      <c r="M90" s="1000"/>
      <c r="N90" s="1032"/>
      <c r="O90" s="1031"/>
      <c r="P90" s="1000"/>
      <c r="Q90" s="1000"/>
      <c r="R90" s="1032"/>
      <c r="S90" s="1031"/>
      <c r="T90" s="1000"/>
      <c r="U90" s="1000"/>
      <c r="V90" s="1032"/>
      <c r="W90" s="1033"/>
      <c r="X90" s="1034"/>
      <c r="Y90" s="1034"/>
      <c r="Z90" s="1034"/>
    </row>
    <row r="91" spans="1:26" x14ac:dyDescent="0.2">
      <c r="A91" s="1036"/>
      <c r="B91" s="1030"/>
      <c r="C91" s="1035"/>
      <c r="D91" s="1030"/>
      <c r="E91" s="1031"/>
      <c r="F91" s="226"/>
      <c r="G91" s="228"/>
      <c r="H91" s="1037"/>
      <c r="I91" s="231"/>
      <c r="J91" s="1000"/>
      <c r="K91" s="1000"/>
      <c r="L91" s="1000"/>
      <c r="M91" s="1000"/>
      <c r="N91" s="1032"/>
      <c r="O91" s="1031"/>
      <c r="P91" s="1000"/>
      <c r="Q91" s="1000"/>
      <c r="R91" s="1032"/>
      <c r="S91" s="1031"/>
      <c r="T91" s="1000"/>
      <c r="U91" s="1000"/>
      <c r="V91" s="1032"/>
      <c r="W91" s="1033"/>
      <c r="X91" s="1034"/>
      <c r="Y91" s="1034"/>
      <c r="Z91" s="1034"/>
    </row>
    <row r="92" spans="1:26" x14ac:dyDescent="0.2">
      <c r="A92" s="1036"/>
      <c r="B92" s="1030"/>
      <c r="C92" s="378"/>
      <c r="D92" s="1030"/>
      <c r="E92" s="1031"/>
      <c r="F92" s="226"/>
      <c r="G92" s="379"/>
      <c r="H92" s="1038"/>
      <c r="I92" s="231"/>
      <c r="J92" s="1000"/>
      <c r="K92" s="1000"/>
      <c r="L92" s="1000"/>
      <c r="M92" s="1000"/>
      <c r="N92" s="1032"/>
      <c r="O92" s="1031"/>
      <c r="P92" s="1000"/>
      <c r="Q92" s="1000"/>
      <c r="R92" s="1032"/>
      <c r="S92" s="1031"/>
      <c r="T92" s="1000"/>
      <c r="U92" s="2"/>
      <c r="V92" s="2"/>
      <c r="W92" s="1033"/>
      <c r="X92" s="1034"/>
      <c r="Y92" s="1034"/>
      <c r="Z92" s="1034"/>
    </row>
    <row r="93" spans="1:26" x14ac:dyDescent="0.2">
      <c r="A93" s="1036"/>
      <c r="B93" s="1030"/>
      <c r="C93" s="377"/>
      <c r="D93" s="1030"/>
      <c r="E93" s="1031"/>
      <c r="F93" s="211"/>
      <c r="G93" s="275"/>
      <c r="H93" s="1038"/>
      <c r="I93" s="215"/>
      <c r="J93" s="1000"/>
      <c r="K93" s="1000"/>
      <c r="L93" s="1000"/>
      <c r="M93" s="1000"/>
      <c r="N93" s="1032"/>
      <c r="O93" s="1031"/>
      <c r="P93" s="1000"/>
      <c r="Q93" s="1000"/>
      <c r="R93" s="1032"/>
      <c r="S93" s="1031"/>
      <c r="T93" s="1000"/>
      <c r="U93" s="2"/>
      <c r="V93" s="2"/>
      <c r="W93" s="1033"/>
      <c r="X93" s="1034"/>
      <c r="Y93" s="1034"/>
      <c r="Z93" s="1034"/>
    </row>
    <row r="94" spans="1:26" x14ac:dyDescent="0.2">
      <c r="A94" s="1036"/>
      <c r="B94" s="1030"/>
      <c r="C94" s="1035"/>
      <c r="D94" s="1030"/>
      <c r="E94" s="1031"/>
      <c r="F94" s="214"/>
      <c r="G94" s="213"/>
      <c r="H94" s="1037"/>
      <c r="I94" s="215"/>
      <c r="J94" s="215"/>
      <c r="K94" s="215"/>
      <c r="L94" s="215"/>
      <c r="M94" s="215"/>
      <c r="N94" s="214"/>
      <c r="O94" s="213"/>
      <c r="P94" s="215"/>
      <c r="Q94" s="215"/>
      <c r="R94" s="214"/>
      <c r="S94" s="216"/>
      <c r="T94" s="217"/>
      <c r="U94" s="2"/>
      <c r="V94" s="2"/>
      <c r="W94" s="2"/>
      <c r="X94" s="2"/>
      <c r="Y94" s="217"/>
      <c r="Z94" s="217"/>
    </row>
    <row r="95" spans="1:26" x14ac:dyDescent="0.2">
      <c r="A95" s="1036"/>
      <c r="B95" s="1030"/>
      <c r="C95" s="1035"/>
      <c r="D95" s="1030"/>
      <c r="E95" s="1031"/>
      <c r="F95" s="229"/>
      <c r="G95" s="228"/>
      <c r="H95" s="1037"/>
      <c r="I95" s="231"/>
      <c r="J95" s="231"/>
      <c r="K95" s="231"/>
      <c r="L95" s="231"/>
      <c r="M95" s="231"/>
      <c r="N95" s="229"/>
      <c r="O95" s="228"/>
      <c r="P95" s="231"/>
      <c r="Q95" s="231"/>
      <c r="R95" s="229"/>
      <c r="S95" s="228"/>
      <c r="T95" s="231"/>
      <c r="U95" s="231"/>
      <c r="V95" s="229"/>
      <c r="W95" s="232"/>
      <c r="X95" s="233"/>
      <c r="Y95" s="233"/>
      <c r="Z95" s="233"/>
    </row>
    <row r="96" spans="1:26" x14ac:dyDescent="0.2">
      <c r="A96" s="225"/>
      <c r="B96" s="226"/>
      <c r="C96" s="227"/>
      <c r="D96" s="226"/>
      <c r="E96" s="228"/>
      <c r="F96" s="229"/>
      <c r="G96" s="228"/>
      <c r="H96" s="230"/>
      <c r="I96" s="231"/>
      <c r="J96" s="231"/>
      <c r="K96" s="231"/>
      <c r="L96" s="231"/>
      <c r="M96" s="231"/>
      <c r="N96" s="229"/>
      <c r="O96" s="228"/>
      <c r="P96" s="231"/>
      <c r="Q96" s="231"/>
      <c r="R96" s="229"/>
      <c r="S96" s="228"/>
      <c r="T96" s="231"/>
      <c r="U96" s="231"/>
      <c r="V96" s="229"/>
      <c r="W96" s="232"/>
      <c r="X96" s="233"/>
      <c r="Y96" s="233"/>
      <c r="Z96" s="233"/>
    </row>
    <row r="97" spans="1:26" x14ac:dyDescent="0.2">
      <c r="A97" s="235"/>
      <c r="B97" s="236"/>
      <c r="C97" s="237"/>
      <c r="D97" s="247"/>
      <c r="E97" s="239"/>
      <c r="F97" s="240"/>
      <c r="G97" s="239"/>
      <c r="H97" s="248"/>
      <c r="I97" s="241"/>
      <c r="J97" s="241"/>
      <c r="K97" s="241"/>
      <c r="L97" s="241"/>
      <c r="M97" s="241"/>
      <c r="N97" s="240"/>
      <c r="O97" s="239"/>
      <c r="P97" s="241"/>
      <c r="Q97" s="241"/>
      <c r="R97" s="240"/>
      <c r="S97" s="239"/>
      <c r="T97" s="241"/>
      <c r="U97" s="241"/>
      <c r="V97" s="240"/>
      <c r="W97" s="242"/>
      <c r="X97" s="243"/>
      <c r="Y97" s="243"/>
      <c r="Z97" s="243"/>
    </row>
    <row r="98" spans="1:26" x14ac:dyDescent="0.2">
      <c r="A98" s="380"/>
      <c r="B98" s="273"/>
      <c r="C98" s="374"/>
      <c r="D98" s="273"/>
      <c r="E98" s="375"/>
      <c r="F98" s="268"/>
      <c r="G98" s="375"/>
      <c r="H98" s="381"/>
      <c r="I98" s="267"/>
      <c r="J98" s="267"/>
      <c r="K98" s="267"/>
      <c r="L98" s="267"/>
      <c r="M98" s="267"/>
      <c r="N98" s="268"/>
      <c r="O98" s="375"/>
      <c r="P98" s="267"/>
      <c r="Q98" s="267"/>
      <c r="R98" s="268"/>
      <c r="S98" s="375"/>
      <c r="T98" s="267"/>
      <c r="U98" s="267"/>
      <c r="V98" s="268"/>
      <c r="W98" s="376"/>
      <c r="X98" s="270"/>
      <c r="Y98" s="270"/>
      <c r="Z98" s="270"/>
    </row>
    <row r="99" spans="1:26" x14ac:dyDescent="0.2">
      <c r="A99" s="220"/>
      <c r="B99" s="211"/>
      <c r="C99" s="212"/>
      <c r="D99" s="211"/>
      <c r="E99" s="213"/>
      <c r="F99" s="214"/>
      <c r="G99" s="213"/>
      <c r="H99" s="365"/>
      <c r="I99" s="215"/>
      <c r="J99" s="215"/>
      <c r="K99" s="215"/>
      <c r="L99" s="215"/>
      <c r="M99" s="215"/>
      <c r="N99" s="214"/>
      <c r="O99" s="213"/>
      <c r="P99" s="215"/>
      <c r="Q99" s="215"/>
      <c r="R99" s="214"/>
      <c r="S99" s="213"/>
      <c r="T99" s="215"/>
      <c r="U99" s="215"/>
      <c r="V99" s="214"/>
      <c r="W99" s="216"/>
      <c r="X99" s="217"/>
      <c r="Y99" s="217"/>
      <c r="Z99" s="217"/>
    </row>
    <row r="100" spans="1:26" x14ac:dyDescent="0.2">
      <c r="A100" s="220"/>
      <c r="B100" s="211"/>
      <c r="C100" s="212"/>
      <c r="D100" s="211"/>
      <c r="E100" s="213"/>
      <c r="F100" s="214"/>
      <c r="G100" s="213"/>
      <c r="H100" s="365"/>
      <c r="I100" s="215"/>
      <c r="J100" s="215"/>
      <c r="K100" s="215"/>
      <c r="L100" s="215"/>
      <c r="M100" s="215"/>
      <c r="N100" s="214"/>
      <c r="O100" s="213"/>
      <c r="P100" s="215"/>
      <c r="Q100" s="215"/>
      <c r="R100" s="214"/>
      <c r="S100" s="213"/>
      <c r="T100" s="215"/>
      <c r="U100" s="215"/>
      <c r="V100" s="214"/>
      <c r="W100" s="216"/>
      <c r="X100" s="217"/>
      <c r="Y100" s="217"/>
      <c r="Z100" s="217"/>
    </row>
    <row r="101" spans="1:26" x14ac:dyDescent="0.2">
      <c r="A101" s="220"/>
      <c r="B101" s="211"/>
      <c r="C101" s="212"/>
      <c r="D101" s="211"/>
      <c r="E101" s="213"/>
      <c r="F101" s="214"/>
      <c r="G101" s="213"/>
      <c r="H101" s="222"/>
      <c r="I101" s="215"/>
      <c r="J101" s="215"/>
      <c r="K101" s="215"/>
      <c r="L101" s="215"/>
      <c r="M101" s="215"/>
      <c r="N101" s="214"/>
      <c r="O101" s="213"/>
      <c r="P101" s="215"/>
      <c r="Q101" s="215"/>
      <c r="R101" s="214"/>
      <c r="S101" s="213"/>
      <c r="T101" s="215"/>
      <c r="U101" s="215"/>
      <c r="V101" s="214"/>
      <c r="W101" s="216"/>
      <c r="X101" s="217"/>
      <c r="Y101" s="217"/>
      <c r="Z101" s="217"/>
    </row>
    <row r="102" spans="1:26" x14ac:dyDescent="0.2">
      <c r="A102" s="225"/>
      <c r="B102" s="226"/>
      <c r="C102" s="227"/>
      <c r="D102" s="226"/>
      <c r="E102" s="228"/>
      <c r="F102" s="229"/>
      <c r="G102" s="228"/>
      <c r="H102" s="382"/>
      <c r="I102" s="231"/>
      <c r="J102" s="231"/>
      <c r="K102" s="231"/>
      <c r="L102" s="231"/>
      <c r="M102" s="231"/>
      <c r="N102" s="229"/>
      <c r="O102" s="228"/>
      <c r="P102" s="231"/>
      <c r="Q102" s="231"/>
      <c r="R102" s="229"/>
      <c r="S102" s="228"/>
      <c r="T102" s="231"/>
      <c r="U102" s="231"/>
      <c r="V102" s="229"/>
      <c r="W102" s="232"/>
      <c r="X102" s="233"/>
      <c r="Y102" s="233"/>
      <c r="Z102" s="233"/>
    </row>
    <row r="103" spans="1:26" x14ac:dyDescent="0.2">
      <c r="A103" s="235"/>
      <c r="B103" s="236"/>
      <c r="C103" s="237"/>
      <c r="D103" s="238"/>
      <c r="E103" s="239"/>
      <c r="F103" s="240"/>
      <c r="G103" s="239"/>
      <c r="H103" s="248"/>
      <c r="I103" s="241"/>
      <c r="J103" s="241"/>
      <c r="K103" s="241"/>
      <c r="L103" s="241"/>
      <c r="M103" s="241"/>
      <c r="N103" s="240"/>
      <c r="O103" s="239"/>
      <c r="P103" s="241"/>
      <c r="Q103" s="241"/>
      <c r="R103" s="240"/>
      <c r="S103" s="239"/>
      <c r="T103" s="241"/>
      <c r="U103" s="241"/>
      <c r="V103" s="240"/>
      <c r="W103" s="242"/>
      <c r="X103" s="243"/>
      <c r="Y103" s="243"/>
      <c r="Z103" s="243"/>
    </row>
    <row r="104" spans="1:26" x14ac:dyDescent="0.2">
      <c r="A104" s="380"/>
      <c r="B104" s="273"/>
      <c r="C104" s="374"/>
      <c r="D104" s="273"/>
      <c r="E104" s="375"/>
      <c r="F104" s="268"/>
      <c r="G104" s="375"/>
      <c r="H104" s="381"/>
      <c r="I104" s="267"/>
      <c r="J104" s="267"/>
      <c r="K104" s="267"/>
      <c r="L104" s="267"/>
      <c r="M104" s="267"/>
      <c r="N104" s="268"/>
      <c r="O104" s="375"/>
      <c r="P104" s="267"/>
      <c r="Q104" s="267"/>
      <c r="R104" s="268"/>
      <c r="S104" s="375"/>
      <c r="T104" s="267"/>
      <c r="U104" s="267"/>
      <c r="V104" s="268"/>
      <c r="W104" s="376"/>
      <c r="X104" s="270"/>
      <c r="Y104" s="270"/>
      <c r="Z104" s="270"/>
    </row>
    <row r="105" spans="1:26" x14ac:dyDescent="0.2">
      <c r="A105" s="220"/>
      <c r="B105" s="211"/>
      <c r="C105" s="212"/>
      <c r="D105" s="211"/>
      <c r="E105" s="213"/>
      <c r="F105" s="214"/>
      <c r="G105" s="213"/>
      <c r="H105" s="365"/>
      <c r="I105" s="215"/>
      <c r="J105" s="215"/>
      <c r="K105" s="215"/>
      <c r="L105" s="215"/>
      <c r="M105" s="215"/>
      <c r="N105" s="214"/>
      <c r="O105" s="213"/>
      <c r="P105" s="215"/>
      <c r="Q105" s="215"/>
      <c r="R105" s="214"/>
      <c r="S105" s="213"/>
      <c r="T105" s="217"/>
      <c r="U105" s="215"/>
      <c r="V105" s="76"/>
      <c r="W105" s="216"/>
      <c r="X105" s="2"/>
      <c r="Y105" s="217"/>
      <c r="Z105" s="217"/>
    </row>
    <row r="106" spans="1:26" x14ac:dyDescent="0.2">
      <c r="A106" s="220"/>
      <c r="B106" s="211"/>
      <c r="C106" s="274"/>
      <c r="D106" s="76"/>
      <c r="E106" s="213"/>
      <c r="F106" s="214"/>
      <c r="G106" s="213"/>
      <c r="H106" s="365"/>
      <c r="I106" s="215"/>
      <c r="J106" s="215"/>
      <c r="K106" s="215"/>
      <c r="L106" s="215"/>
      <c r="M106" s="215"/>
      <c r="N106" s="214"/>
      <c r="O106" s="213"/>
      <c r="P106" s="215"/>
      <c r="Q106" s="215"/>
      <c r="R106" s="214"/>
      <c r="S106" s="213"/>
      <c r="T106" s="215"/>
      <c r="U106" s="215"/>
      <c r="V106" s="76"/>
      <c r="W106" s="216"/>
      <c r="X106" s="214"/>
      <c r="Y106" s="217"/>
      <c r="Z106" s="217"/>
    </row>
    <row r="107" spans="1:26" x14ac:dyDescent="0.2">
      <c r="A107" s="220"/>
      <c r="B107" s="211"/>
      <c r="C107" s="274"/>
      <c r="D107" s="76"/>
      <c r="E107" s="213"/>
      <c r="F107" s="214"/>
      <c r="G107" s="213"/>
      <c r="H107" s="365"/>
      <c r="I107" s="215"/>
      <c r="J107" s="215"/>
      <c r="K107" s="215"/>
      <c r="L107" s="215"/>
      <c r="M107" s="215"/>
      <c r="N107" s="214"/>
      <c r="O107" s="213"/>
      <c r="P107" s="215"/>
      <c r="Q107" s="215"/>
      <c r="R107" s="214"/>
      <c r="S107" s="213"/>
      <c r="T107" s="215"/>
      <c r="U107" s="215"/>
      <c r="V107" s="76"/>
      <c r="W107" s="216"/>
      <c r="X107" s="214"/>
      <c r="Y107" s="217"/>
      <c r="Z107" s="217"/>
    </row>
    <row r="108" spans="1:26" x14ac:dyDescent="0.2">
      <c r="A108" s="220"/>
      <c r="B108" s="211"/>
      <c r="C108" s="274"/>
      <c r="D108" s="76"/>
      <c r="E108" s="213"/>
      <c r="F108" s="214"/>
      <c r="G108" s="213"/>
      <c r="H108" s="365"/>
      <c r="I108" s="215"/>
      <c r="J108" s="215"/>
      <c r="K108" s="215"/>
      <c r="L108" s="215"/>
      <c r="M108" s="215"/>
      <c r="N108" s="214"/>
      <c r="O108" s="213"/>
      <c r="P108" s="215"/>
      <c r="Q108" s="215"/>
      <c r="R108" s="214"/>
      <c r="S108" s="213"/>
      <c r="T108" s="215"/>
      <c r="U108" s="215"/>
      <c r="V108" s="76"/>
      <c r="W108" s="216"/>
      <c r="X108" s="214"/>
      <c r="Y108" s="217"/>
      <c r="Z108" s="217"/>
    </row>
    <row r="109" spans="1:26" x14ac:dyDescent="0.2">
      <c r="A109" s="220"/>
      <c r="B109" s="211"/>
      <c r="C109" s="212"/>
      <c r="D109" s="211"/>
      <c r="E109" s="213"/>
      <c r="F109" s="214"/>
      <c r="G109" s="213"/>
      <c r="H109" s="365"/>
      <c r="I109" s="215"/>
      <c r="J109" s="215"/>
      <c r="K109" s="215"/>
      <c r="L109" s="215"/>
      <c r="M109" s="215"/>
      <c r="N109" s="214"/>
      <c r="O109" s="213"/>
      <c r="P109" s="215"/>
      <c r="Q109" s="215"/>
      <c r="R109" s="214"/>
      <c r="S109" s="213"/>
      <c r="T109" s="215"/>
      <c r="U109" s="215"/>
      <c r="V109" s="214"/>
      <c r="W109" s="216"/>
      <c r="X109" s="217"/>
      <c r="Y109" s="217"/>
      <c r="Z109" s="217"/>
    </row>
    <row r="110" spans="1:26" x14ac:dyDescent="0.2">
      <c r="A110" s="220"/>
      <c r="B110" s="274"/>
      <c r="C110" s="76"/>
      <c r="D110" s="384"/>
      <c r="E110" s="213"/>
      <c r="F110" s="214"/>
      <c r="G110" s="213"/>
      <c r="H110" s="365"/>
      <c r="I110" s="215"/>
      <c r="J110" s="215"/>
      <c r="K110" s="215"/>
      <c r="L110" s="215"/>
      <c r="M110" s="215"/>
      <c r="N110" s="214"/>
      <c r="O110" s="213"/>
      <c r="P110" s="215"/>
      <c r="Q110" s="215"/>
      <c r="R110" s="214"/>
      <c r="S110" s="213"/>
      <c r="T110" s="215"/>
      <c r="U110" s="215"/>
      <c r="V110" s="76"/>
      <c r="W110" s="217"/>
      <c r="X110" s="214"/>
      <c r="Y110" s="217"/>
      <c r="Z110" s="217"/>
    </row>
    <row r="111" spans="1:26" x14ac:dyDescent="0.2">
      <c r="A111" s="1040"/>
      <c r="B111" s="1041"/>
      <c r="C111" s="1042"/>
      <c r="D111" s="1041"/>
      <c r="E111" s="1043"/>
      <c r="F111" s="229"/>
      <c r="G111" s="228"/>
      <c r="H111" s="1008"/>
      <c r="I111" s="231"/>
      <c r="J111" s="1012"/>
      <c r="K111" s="1012"/>
      <c r="L111" s="1012"/>
      <c r="M111" s="1012"/>
      <c r="N111" s="1044"/>
      <c r="O111" s="1043"/>
      <c r="P111" s="1012"/>
      <c r="Q111" s="1012"/>
      <c r="R111" s="1044"/>
      <c r="S111" s="1043"/>
      <c r="T111" s="1012"/>
      <c r="U111" s="1012"/>
      <c r="V111" s="1044"/>
      <c r="W111" s="1045"/>
      <c r="X111" s="1046"/>
      <c r="Y111" s="1046"/>
      <c r="Z111" s="1046"/>
    </row>
    <row r="112" spans="1:26" x14ac:dyDescent="0.2">
      <c r="A112" s="1040"/>
      <c r="B112" s="1041"/>
      <c r="C112" s="1042"/>
      <c r="D112" s="1041"/>
      <c r="E112" s="1043"/>
      <c r="F112" s="229"/>
      <c r="G112" s="228"/>
      <c r="H112" s="1008"/>
      <c r="I112" s="231"/>
      <c r="J112" s="1012"/>
      <c r="K112" s="1012"/>
      <c r="L112" s="1012"/>
      <c r="M112" s="1012"/>
      <c r="N112" s="1044"/>
      <c r="O112" s="1043"/>
      <c r="P112" s="1012"/>
      <c r="Q112" s="1012"/>
      <c r="R112" s="1044"/>
      <c r="S112" s="1043"/>
      <c r="T112" s="1012"/>
      <c r="U112" s="1012"/>
      <c r="V112" s="1044"/>
      <c r="W112" s="1045"/>
      <c r="X112" s="1046"/>
      <c r="Y112" s="1046"/>
      <c r="Z112" s="1046"/>
    </row>
    <row r="113" spans="1:26" x14ac:dyDescent="0.2">
      <c r="A113" s="235"/>
      <c r="B113" s="236"/>
      <c r="C113" s="385"/>
      <c r="D113" s="238"/>
      <c r="E113" s="239"/>
      <c r="F113" s="240"/>
      <c r="G113" s="239"/>
      <c r="H113" s="248"/>
      <c r="I113" s="241"/>
      <c r="J113" s="241"/>
      <c r="K113" s="241"/>
      <c r="L113" s="241"/>
      <c r="M113" s="241"/>
      <c r="N113" s="240"/>
      <c r="O113" s="239"/>
      <c r="P113" s="241"/>
      <c r="Q113" s="241"/>
      <c r="R113" s="240"/>
      <c r="S113" s="239"/>
      <c r="T113" s="241"/>
      <c r="U113" s="241"/>
      <c r="V113" s="240"/>
      <c r="W113" s="242"/>
      <c r="X113" s="243"/>
      <c r="Y113" s="243"/>
      <c r="Z113" s="243"/>
    </row>
    <row r="114" spans="1:26" ht="14.1" customHeight="1" x14ac:dyDescent="0.2">
      <c r="A114" s="1014" t="s">
        <v>157</v>
      </c>
      <c r="B114" s="1015" t="s">
        <v>4</v>
      </c>
      <c r="C114" s="1016" t="s">
        <v>5</v>
      </c>
      <c r="D114" s="1016"/>
      <c r="E114" s="1017" t="s">
        <v>6</v>
      </c>
      <c r="F114" s="1018" t="s">
        <v>7</v>
      </c>
      <c r="G114" s="1019" t="s">
        <v>8</v>
      </c>
      <c r="H114" s="1019"/>
      <c r="I114" s="1019"/>
      <c r="J114" s="1019"/>
      <c r="K114" s="1019"/>
      <c r="L114" s="1019"/>
      <c r="M114" s="1019"/>
      <c r="N114" s="1019"/>
      <c r="O114" s="1016" t="s">
        <v>108</v>
      </c>
      <c r="P114" s="1016"/>
      <c r="Q114" s="1016"/>
      <c r="R114" s="1016"/>
      <c r="S114" s="1016" t="s">
        <v>109</v>
      </c>
      <c r="T114" s="1016"/>
      <c r="U114" s="1016"/>
      <c r="V114" s="1016"/>
      <c r="W114" s="1020" t="s">
        <v>110</v>
      </c>
      <c r="X114" s="1020"/>
      <c r="Y114" s="1020"/>
      <c r="Z114" s="1020"/>
    </row>
    <row r="115" spans="1:26" ht="13.35" customHeight="1" x14ac:dyDescent="0.2">
      <c r="A115" s="1014"/>
      <c r="B115" s="1015"/>
      <c r="C115" s="1021" t="s">
        <v>14</v>
      </c>
      <c r="D115" s="1022" t="s">
        <v>15</v>
      </c>
      <c r="E115" s="1017"/>
      <c r="F115" s="1018"/>
      <c r="G115" s="1023" t="s">
        <v>16</v>
      </c>
      <c r="H115" s="1024" t="s">
        <v>17</v>
      </c>
      <c r="I115" s="1025" t="s">
        <v>18</v>
      </c>
      <c r="J115" s="1025"/>
      <c r="K115" s="1025"/>
      <c r="L115" s="1024" t="s">
        <v>19</v>
      </c>
      <c r="M115" s="1024" t="s">
        <v>20</v>
      </c>
      <c r="N115" s="1026" t="s">
        <v>21</v>
      </c>
      <c r="O115" s="1027" t="s">
        <v>22</v>
      </c>
      <c r="P115" s="1027"/>
      <c r="Q115" s="1028" t="s">
        <v>23</v>
      </c>
      <c r="R115" s="1028"/>
      <c r="S115" s="1027" t="s">
        <v>24</v>
      </c>
      <c r="T115" s="1027"/>
      <c r="U115" s="1028" t="s">
        <v>25</v>
      </c>
      <c r="V115" s="1028"/>
      <c r="W115" s="1027" t="s">
        <v>26</v>
      </c>
      <c r="X115" s="1027"/>
      <c r="Y115" s="1025" t="s">
        <v>27</v>
      </c>
      <c r="Z115" s="1025"/>
    </row>
    <row r="116" spans="1:26" x14ac:dyDescent="0.2">
      <c r="A116" s="1014"/>
      <c r="B116" s="1015"/>
      <c r="C116" s="1021"/>
      <c r="D116" s="1022"/>
      <c r="E116" s="1017"/>
      <c r="F116" s="1018"/>
      <c r="G116" s="1023"/>
      <c r="H116" s="1024"/>
      <c r="I116" s="371" t="s">
        <v>32</v>
      </c>
      <c r="J116" s="371" t="s">
        <v>16</v>
      </c>
      <c r="K116" s="371" t="s">
        <v>19</v>
      </c>
      <c r="L116" s="1024"/>
      <c r="M116" s="1024"/>
      <c r="N116" s="1026"/>
      <c r="O116" s="370" t="s">
        <v>33</v>
      </c>
      <c r="P116" s="371" t="s">
        <v>18</v>
      </c>
      <c r="Q116" s="371" t="s">
        <v>33</v>
      </c>
      <c r="R116" s="372" t="s">
        <v>18</v>
      </c>
      <c r="S116" s="370" t="s">
        <v>33</v>
      </c>
      <c r="T116" s="371" t="s">
        <v>18</v>
      </c>
      <c r="U116" s="371" t="s">
        <v>33</v>
      </c>
      <c r="V116" s="372" t="s">
        <v>18</v>
      </c>
      <c r="W116" s="370" t="s">
        <v>33</v>
      </c>
      <c r="X116" s="371" t="s">
        <v>18</v>
      </c>
      <c r="Y116" s="371" t="s">
        <v>33</v>
      </c>
      <c r="Z116" s="371" t="s">
        <v>18</v>
      </c>
    </row>
    <row r="117" spans="1:26" ht="22.5" x14ac:dyDescent="0.2">
      <c r="A117" s="373" t="s">
        <v>158</v>
      </c>
      <c r="B117" s="273"/>
      <c r="C117" s="374"/>
      <c r="D117" s="273"/>
      <c r="E117" s="375"/>
      <c r="F117" s="268"/>
      <c r="G117" s="375"/>
      <c r="H117" s="267"/>
      <c r="I117" s="267"/>
      <c r="J117" s="267"/>
      <c r="K117" s="267"/>
      <c r="L117" s="267"/>
      <c r="M117" s="267"/>
      <c r="N117" s="268"/>
      <c r="O117" s="375"/>
      <c r="P117" s="267"/>
      <c r="Q117" s="267"/>
      <c r="R117" s="268"/>
      <c r="S117" s="375"/>
      <c r="T117" s="267"/>
      <c r="U117" s="267"/>
      <c r="V117" s="268"/>
      <c r="W117" s="376"/>
      <c r="X117" s="270"/>
      <c r="Y117" s="270"/>
      <c r="Z117" s="270"/>
    </row>
    <row r="118" spans="1:26" x14ac:dyDescent="0.2">
      <c r="A118" s="220" t="s">
        <v>159</v>
      </c>
      <c r="B118" s="211"/>
      <c r="C118" s="212" t="s">
        <v>160</v>
      </c>
      <c r="D118" s="211"/>
      <c r="E118" s="213">
        <v>30</v>
      </c>
      <c r="F118" s="214">
        <v>2</v>
      </c>
      <c r="G118" s="213"/>
      <c r="H118" s="215">
        <v>30</v>
      </c>
      <c r="I118" s="215"/>
      <c r="J118" s="215"/>
      <c r="K118" s="215"/>
      <c r="L118" s="215"/>
      <c r="M118" s="215"/>
      <c r="N118" s="214"/>
      <c r="O118" s="213"/>
      <c r="P118" s="215"/>
      <c r="Q118" s="215"/>
      <c r="R118" s="214"/>
      <c r="S118" s="213">
        <v>30</v>
      </c>
      <c r="T118" s="215"/>
      <c r="U118" s="215"/>
      <c r="V118" s="214"/>
      <c r="W118" s="216"/>
      <c r="X118" s="217"/>
      <c r="Y118" s="217"/>
      <c r="Z118" s="217"/>
    </row>
    <row r="119" spans="1:26" ht="13.35" customHeight="1" x14ac:dyDescent="0.2">
      <c r="A119" s="1029" t="s">
        <v>161</v>
      </c>
      <c r="B119" s="1030"/>
      <c r="C119" s="2"/>
      <c r="D119" s="212" t="s">
        <v>160</v>
      </c>
      <c r="E119" s="1031">
        <v>90</v>
      </c>
      <c r="F119" s="214">
        <v>2</v>
      </c>
      <c r="G119" s="213">
        <v>30</v>
      </c>
      <c r="H119" s="215"/>
      <c r="I119" s="215"/>
      <c r="J119" s="1000"/>
      <c r="K119" s="1000"/>
      <c r="L119" s="1000"/>
      <c r="M119" s="1000"/>
      <c r="N119" s="1032"/>
      <c r="O119" s="1031"/>
      <c r="P119" s="1000"/>
      <c r="Q119" s="1000"/>
      <c r="R119" s="1032"/>
      <c r="S119" s="2"/>
      <c r="T119" s="2"/>
      <c r="U119" s="1031">
        <v>30</v>
      </c>
      <c r="V119" s="1000">
        <v>60</v>
      </c>
      <c r="W119" s="1033"/>
      <c r="X119" s="1034"/>
      <c r="Y119" s="1034"/>
      <c r="Z119" s="1034"/>
    </row>
    <row r="120" spans="1:26" x14ac:dyDescent="0.2">
      <c r="A120" s="1029"/>
      <c r="B120" s="1030"/>
      <c r="C120" s="2"/>
      <c r="D120" s="212" t="s">
        <v>162</v>
      </c>
      <c r="E120" s="1031"/>
      <c r="F120" s="214">
        <v>4</v>
      </c>
      <c r="G120" s="213"/>
      <c r="H120" s="215"/>
      <c r="I120" s="215">
        <v>60</v>
      </c>
      <c r="J120" s="1000"/>
      <c r="K120" s="1000"/>
      <c r="L120" s="1000"/>
      <c r="M120" s="1000"/>
      <c r="N120" s="1032"/>
      <c r="O120" s="1031"/>
      <c r="P120" s="1000"/>
      <c r="Q120" s="1000"/>
      <c r="R120" s="1032"/>
      <c r="S120" s="2"/>
      <c r="T120" s="2"/>
      <c r="U120" s="1031"/>
      <c r="V120" s="1000"/>
      <c r="W120" s="1033"/>
      <c r="X120" s="1034"/>
      <c r="Y120" s="1034"/>
      <c r="Z120" s="1034"/>
    </row>
    <row r="121" spans="1:26" ht="13.35" customHeight="1" x14ac:dyDescent="0.2">
      <c r="A121" s="1029" t="s">
        <v>163</v>
      </c>
      <c r="B121" s="1030"/>
      <c r="C121" s="1035"/>
      <c r="D121" s="211" t="s">
        <v>160</v>
      </c>
      <c r="E121" s="1031">
        <v>75</v>
      </c>
      <c r="F121" s="214">
        <v>2</v>
      </c>
      <c r="G121" s="213">
        <v>30</v>
      </c>
      <c r="H121" s="1000"/>
      <c r="I121" s="215"/>
      <c r="J121" s="1000"/>
      <c r="K121" s="1000"/>
      <c r="L121" s="1000"/>
      <c r="M121" s="1000"/>
      <c r="N121" s="1032"/>
      <c r="O121" s="1031"/>
      <c r="P121" s="1000"/>
      <c r="Q121" s="1000"/>
      <c r="R121" s="1032"/>
      <c r="S121" s="1031"/>
      <c r="T121" s="1000"/>
      <c r="U121" s="1000">
        <v>30</v>
      </c>
      <c r="V121" s="1032">
        <v>45</v>
      </c>
      <c r="W121" s="1033"/>
      <c r="X121" s="1034"/>
      <c r="Y121" s="1034"/>
      <c r="Z121" s="1034"/>
    </row>
    <row r="122" spans="1:26" x14ac:dyDescent="0.2">
      <c r="A122" s="1029"/>
      <c r="B122" s="1030"/>
      <c r="C122" s="1035"/>
      <c r="D122" s="211" t="s">
        <v>162</v>
      </c>
      <c r="E122" s="1031"/>
      <c r="F122" s="214">
        <v>2</v>
      </c>
      <c r="G122" s="213"/>
      <c r="H122" s="1000"/>
      <c r="I122" s="215">
        <v>45</v>
      </c>
      <c r="J122" s="1000"/>
      <c r="K122" s="1000"/>
      <c r="L122" s="1000"/>
      <c r="M122" s="1000"/>
      <c r="N122" s="1032"/>
      <c r="O122" s="1031"/>
      <c r="P122" s="1000"/>
      <c r="Q122" s="1000"/>
      <c r="R122" s="1032"/>
      <c r="S122" s="1031"/>
      <c r="T122" s="1000"/>
      <c r="U122" s="1000"/>
      <c r="V122" s="1032"/>
      <c r="W122" s="1033"/>
      <c r="X122" s="1034"/>
      <c r="Y122" s="1034"/>
      <c r="Z122" s="1034"/>
    </row>
    <row r="123" spans="1:26" x14ac:dyDescent="0.2">
      <c r="A123" s="220" t="s">
        <v>164</v>
      </c>
      <c r="B123" s="211"/>
      <c r="C123" s="212" t="s">
        <v>162</v>
      </c>
      <c r="D123" s="211"/>
      <c r="E123" s="213">
        <v>30</v>
      </c>
      <c r="F123" s="214">
        <v>2</v>
      </c>
      <c r="G123" s="213"/>
      <c r="H123" s="215">
        <v>30</v>
      </c>
      <c r="I123" s="215"/>
      <c r="J123" s="215"/>
      <c r="K123" s="215"/>
      <c r="L123" s="215"/>
      <c r="M123" s="215"/>
      <c r="N123" s="214"/>
      <c r="O123" s="213"/>
      <c r="P123" s="215"/>
      <c r="Q123" s="215"/>
      <c r="R123" s="214"/>
      <c r="S123" s="213"/>
      <c r="T123" s="215"/>
      <c r="U123" s="215"/>
      <c r="V123" s="214"/>
      <c r="W123" s="216">
        <v>30</v>
      </c>
      <c r="X123" s="217"/>
      <c r="Y123" s="217"/>
      <c r="Z123" s="217"/>
    </row>
    <row r="124" spans="1:26" ht="13.35" customHeight="1" x14ac:dyDescent="0.2">
      <c r="A124" s="1036" t="s">
        <v>165</v>
      </c>
      <c r="B124" s="1030"/>
      <c r="C124" s="1035" t="s">
        <v>166</v>
      </c>
      <c r="D124" s="1030"/>
      <c r="E124" s="1031">
        <v>45</v>
      </c>
      <c r="F124" s="211">
        <v>1</v>
      </c>
      <c r="G124" s="213">
        <v>15</v>
      </c>
      <c r="H124" s="1037"/>
      <c r="I124" s="215"/>
      <c r="J124" s="1000"/>
      <c r="K124" s="1000"/>
      <c r="L124" s="1000"/>
      <c r="M124" s="1000"/>
      <c r="N124" s="1032"/>
      <c r="O124" s="1031"/>
      <c r="P124" s="1000"/>
      <c r="Q124" s="1000"/>
      <c r="R124" s="1032"/>
      <c r="S124" s="1031"/>
      <c r="T124" s="1000"/>
      <c r="U124" s="1000"/>
      <c r="V124" s="1032"/>
      <c r="W124" s="1033">
        <v>15</v>
      </c>
      <c r="X124" s="1034">
        <v>30</v>
      </c>
      <c r="Y124" s="1034"/>
      <c r="Z124" s="1034"/>
    </row>
    <row r="125" spans="1:26" x14ac:dyDescent="0.2">
      <c r="A125" s="1036"/>
      <c r="B125" s="1030"/>
      <c r="C125" s="1035"/>
      <c r="D125" s="1030"/>
      <c r="E125" s="1031"/>
      <c r="F125" s="226">
        <v>2</v>
      </c>
      <c r="G125" s="228"/>
      <c r="H125" s="1037"/>
      <c r="I125" s="231">
        <v>30</v>
      </c>
      <c r="J125" s="1000"/>
      <c r="K125" s="1000"/>
      <c r="L125" s="1000"/>
      <c r="M125" s="1000"/>
      <c r="N125" s="1032"/>
      <c r="O125" s="1031"/>
      <c r="P125" s="1000"/>
      <c r="Q125" s="1000"/>
      <c r="R125" s="1032"/>
      <c r="S125" s="1031"/>
      <c r="T125" s="1000"/>
      <c r="U125" s="1000"/>
      <c r="V125" s="1032"/>
      <c r="W125" s="1033"/>
      <c r="X125" s="1034"/>
      <c r="Y125" s="1034"/>
      <c r="Z125" s="1034"/>
    </row>
    <row r="126" spans="1:26" x14ac:dyDescent="0.2">
      <c r="A126" s="1036" t="s">
        <v>167</v>
      </c>
      <c r="B126" s="1030"/>
      <c r="C126" s="378" t="s">
        <v>160</v>
      </c>
      <c r="D126" s="1030"/>
      <c r="E126" s="1031">
        <v>45</v>
      </c>
      <c r="F126" s="226">
        <v>1</v>
      </c>
      <c r="G126" s="379">
        <v>15</v>
      </c>
      <c r="H126" s="1038"/>
      <c r="I126" s="231"/>
      <c r="J126" s="1000"/>
      <c r="K126" s="1000"/>
      <c r="L126" s="1000"/>
      <c r="M126" s="1000"/>
      <c r="N126" s="1032"/>
      <c r="O126" s="1031"/>
      <c r="P126" s="1000"/>
      <c r="Q126" s="1000"/>
      <c r="R126" s="1032"/>
      <c r="S126" s="1031"/>
      <c r="T126" s="1000"/>
      <c r="U126" s="76"/>
      <c r="V126" s="76"/>
      <c r="W126" s="1039">
        <v>15</v>
      </c>
      <c r="X126" s="1034">
        <v>30</v>
      </c>
      <c r="Y126" s="1034"/>
      <c r="Z126" s="1034"/>
    </row>
    <row r="127" spans="1:26" x14ac:dyDescent="0.2">
      <c r="A127" s="1036"/>
      <c r="B127" s="1030"/>
      <c r="C127" s="377" t="s">
        <v>162</v>
      </c>
      <c r="D127" s="1030"/>
      <c r="E127" s="1031"/>
      <c r="F127" s="211">
        <v>2</v>
      </c>
      <c r="G127" s="275"/>
      <c r="H127" s="1038"/>
      <c r="I127" s="215">
        <v>30</v>
      </c>
      <c r="J127" s="1000"/>
      <c r="K127" s="1000"/>
      <c r="L127" s="1000"/>
      <c r="M127" s="1000"/>
      <c r="N127" s="1032"/>
      <c r="O127" s="1031"/>
      <c r="P127" s="1000"/>
      <c r="Q127" s="1000"/>
      <c r="R127" s="1032"/>
      <c r="S127" s="1031"/>
      <c r="T127" s="1000"/>
      <c r="U127" s="76"/>
      <c r="V127" s="76"/>
      <c r="W127" s="1039"/>
      <c r="X127" s="1034"/>
      <c r="Y127" s="1034"/>
      <c r="Z127" s="1034"/>
    </row>
    <row r="128" spans="1:26" ht="13.35" customHeight="1" x14ac:dyDescent="0.2">
      <c r="A128" s="1036" t="s">
        <v>168</v>
      </c>
      <c r="B128" s="1030"/>
      <c r="C128" s="1035" t="s">
        <v>166</v>
      </c>
      <c r="D128" s="1030"/>
      <c r="E128" s="1031">
        <v>45</v>
      </c>
      <c r="F128" s="214">
        <v>1</v>
      </c>
      <c r="G128" s="213">
        <v>15</v>
      </c>
      <c r="H128" s="1037"/>
      <c r="I128" s="215"/>
      <c r="J128" s="215"/>
      <c r="K128" s="215"/>
      <c r="L128" s="215"/>
      <c r="M128" s="215"/>
      <c r="N128" s="214"/>
      <c r="O128" s="213"/>
      <c r="P128" s="215"/>
      <c r="Q128" s="215"/>
      <c r="R128" s="214"/>
      <c r="S128" s="216">
        <v>15</v>
      </c>
      <c r="T128" s="217">
        <v>30</v>
      </c>
      <c r="U128" s="76"/>
      <c r="V128" s="76"/>
      <c r="W128" s="2"/>
      <c r="X128" s="2"/>
      <c r="Y128" s="217"/>
      <c r="Z128" s="217"/>
    </row>
    <row r="129" spans="1:26" x14ac:dyDescent="0.2">
      <c r="A129" s="1036"/>
      <c r="B129" s="1030"/>
      <c r="C129" s="1035"/>
      <c r="D129" s="1030"/>
      <c r="E129" s="1031"/>
      <c r="F129" s="229">
        <v>2</v>
      </c>
      <c r="G129" s="228"/>
      <c r="H129" s="1037"/>
      <c r="I129" s="231">
        <v>30</v>
      </c>
      <c r="J129" s="231"/>
      <c r="K129" s="231"/>
      <c r="L129" s="231"/>
      <c r="M129" s="231"/>
      <c r="N129" s="229"/>
      <c r="O129" s="228"/>
      <c r="P129" s="231"/>
      <c r="Q129" s="231"/>
      <c r="R129" s="229"/>
      <c r="S129" s="228"/>
      <c r="T129" s="231"/>
      <c r="U129" s="231"/>
      <c r="V129" s="229"/>
      <c r="W129" s="232"/>
      <c r="X129" s="233"/>
      <c r="Y129" s="233"/>
      <c r="Z129" s="233"/>
    </row>
    <row r="130" spans="1:26" x14ac:dyDescent="0.2">
      <c r="A130" s="225" t="s">
        <v>169</v>
      </c>
      <c r="B130" s="226"/>
      <c r="C130" s="227"/>
      <c r="D130" s="226" t="s">
        <v>162</v>
      </c>
      <c r="E130" s="228">
        <v>30</v>
      </c>
      <c r="F130" s="229">
        <v>1</v>
      </c>
      <c r="G130" s="228"/>
      <c r="H130" s="230"/>
      <c r="I130" s="231">
        <v>30</v>
      </c>
      <c r="J130" s="231"/>
      <c r="K130" s="231"/>
      <c r="L130" s="231"/>
      <c r="M130" s="231"/>
      <c r="N130" s="229"/>
      <c r="O130" s="228"/>
      <c r="P130" s="231"/>
      <c r="Q130" s="231"/>
      <c r="R130" s="229"/>
      <c r="S130" s="228"/>
      <c r="T130" s="231"/>
      <c r="U130" s="231"/>
      <c r="V130" s="229">
        <v>30</v>
      </c>
      <c r="W130" s="232"/>
      <c r="X130" s="233"/>
      <c r="Y130" s="233"/>
      <c r="Z130" s="233"/>
    </row>
    <row r="131" spans="1:26" ht="18" x14ac:dyDescent="0.2">
      <c r="A131" s="235"/>
      <c r="B131" s="236"/>
      <c r="C131" s="237" t="s">
        <v>170</v>
      </c>
      <c r="D131" s="247" t="s">
        <v>171</v>
      </c>
      <c r="E131" s="239">
        <f>SUM(E118:E130)</f>
        <v>390</v>
      </c>
      <c r="F131" s="240">
        <f>SUM(F118:F130)</f>
        <v>24</v>
      </c>
      <c r="G131" s="239">
        <f>SUM(G118:G130)</f>
        <v>105</v>
      </c>
      <c r="H131" s="248">
        <f>SUM(H118:H130)</f>
        <v>60</v>
      </c>
      <c r="I131" s="241">
        <f>SUM(I118:I130)</f>
        <v>225</v>
      </c>
      <c r="J131" s="241"/>
      <c r="K131" s="241"/>
      <c r="L131" s="241"/>
      <c r="M131" s="241"/>
      <c r="N131" s="240"/>
      <c r="O131" s="239"/>
      <c r="P131" s="241"/>
      <c r="Q131" s="241"/>
      <c r="R131" s="240"/>
      <c r="S131" s="239">
        <f t="shared" ref="S131:X131" si="0">SUM(S118:S130)</f>
        <v>45</v>
      </c>
      <c r="T131" s="241">
        <f t="shared" si="0"/>
        <v>30</v>
      </c>
      <c r="U131" s="241">
        <f t="shared" si="0"/>
        <v>60</v>
      </c>
      <c r="V131" s="240">
        <f t="shared" si="0"/>
        <v>135</v>
      </c>
      <c r="W131" s="242">
        <f t="shared" si="0"/>
        <v>60</v>
      </c>
      <c r="X131" s="243">
        <f t="shared" si="0"/>
        <v>60</v>
      </c>
      <c r="Y131" s="243"/>
      <c r="Z131" s="243"/>
    </row>
    <row r="132" spans="1:26" x14ac:dyDescent="0.2">
      <c r="A132" s="380" t="s">
        <v>172</v>
      </c>
      <c r="B132" s="273"/>
      <c r="C132" s="374"/>
      <c r="D132" s="273"/>
      <c r="E132" s="375"/>
      <c r="F132" s="268"/>
      <c r="G132" s="375"/>
      <c r="H132" s="381"/>
      <c r="I132" s="267"/>
      <c r="J132" s="267"/>
      <c r="K132" s="267"/>
      <c r="L132" s="267"/>
      <c r="M132" s="267"/>
      <c r="N132" s="268"/>
      <c r="O132" s="375"/>
      <c r="P132" s="267"/>
      <c r="Q132" s="267"/>
      <c r="R132" s="268"/>
      <c r="S132" s="375"/>
      <c r="T132" s="267"/>
      <c r="U132" s="267"/>
      <c r="V132" s="268"/>
      <c r="W132" s="376"/>
      <c r="X132" s="270"/>
      <c r="Y132" s="270"/>
      <c r="Z132" s="270"/>
    </row>
    <row r="133" spans="1:26" x14ac:dyDescent="0.2">
      <c r="A133" s="220" t="s">
        <v>173</v>
      </c>
      <c r="B133" s="211"/>
      <c r="C133" s="212" t="s">
        <v>174</v>
      </c>
      <c r="D133" s="211"/>
      <c r="E133" s="213"/>
      <c r="F133" s="214" t="s">
        <v>175</v>
      </c>
      <c r="G133" s="213"/>
      <c r="H133" s="365">
        <v>15</v>
      </c>
      <c r="I133" s="215">
        <v>60</v>
      </c>
      <c r="J133" s="215"/>
      <c r="K133" s="215"/>
      <c r="L133" s="215"/>
      <c r="M133" s="215"/>
      <c r="N133" s="214"/>
      <c r="O133" s="213"/>
      <c r="P133" s="215"/>
      <c r="Q133" s="215"/>
      <c r="R133" s="214"/>
      <c r="S133" s="213">
        <v>15</v>
      </c>
      <c r="T133" s="215">
        <v>60</v>
      </c>
      <c r="U133" s="215"/>
      <c r="V133" s="214"/>
      <c r="W133" s="216"/>
      <c r="X133" s="217"/>
      <c r="Y133" s="217"/>
      <c r="Z133" s="217"/>
    </row>
    <row r="134" spans="1:26" x14ac:dyDescent="0.2">
      <c r="A134" s="220" t="s">
        <v>176</v>
      </c>
      <c r="B134" s="211"/>
      <c r="C134" s="212" t="s">
        <v>162</v>
      </c>
      <c r="D134" s="211" t="s">
        <v>162</v>
      </c>
      <c r="E134" s="213"/>
      <c r="F134" s="214" t="s">
        <v>177</v>
      </c>
      <c r="G134" s="213"/>
      <c r="H134" s="365"/>
      <c r="I134" s="215"/>
      <c r="J134" s="215">
        <v>60</v>
      </c>
      <c r="K134" s="215"/>
      <c r="L134" s="215"/>
      <c r="M134" s="215"/>
      <c r="N134" s="214"/>
      <c r="O134" s="213"/>
      <c r="P134" s="215"/>
      <c r="Q134" s="215"/>
      <c r="R134" s="214"/>
      <c r="S134" s="213"/>
      <c r="T134" s="215"/>
      <c r="U134" s="215"/>
      <c r="V134" s="214">
        <v>30</v>
      </c>
      <c r="W134" s="216"/>
      <c r="X134" s="217">
        <v>30</v>
      </c>
      <c r="Y134" s="217"/>
      <c r="Z134" s="217"/>
    </row>
    <row r="135" spans="1:26" x14ac:dyDescent="0.2">
      <c r="A135" s="220" t="s">
        <v>178</v>
      </c>
      <c r="B135" s="211"/>
      <c r="C135" s="212" t="s">
        <v>162</v>
      </c>
      <c r="D135" s="211"/>
      <c r="E135" s="213"/>
      <c r="F135" s="214">
        <v>4</v>
      </c>
      <c r="G135" s="213"/>
      <c r="H135" s="222">
        <v>30</v>
      </c>
      <c r="I135" s="215"/>
      <c r="J135" s="215"/>
      <c r="K135" s="215"/>
      <c r="L135" s="215"/>
      <c r="M135" s="215"/>
      <c r="N135" s="214"/>
      <c r="O135" s="213"/>
      <c r="P135" s="215"/>
      <c r="Q135" s="215"/>
      <c r="R135" s="214"/>
      <c r="S135" s="213"/>
      <c r="T135" s="215"/>
      <c r="U135" s="215"/>
      <c r="V135" s="214"/>
      <c r="W135" s="216">
        <v>30</v>
      </c>
      <c r="X135" s="217"/>
      <c r="Y135" s="217"/>
      <c r="Z135" s="217"/>
    </row>
    <row r="136" spans="1:26" x14ac:dyDescent="0.2">
      <c r="A136" s="225" t="s">
        <v>179</v>
      </c>
      <c r="B136" s="226"/>
      <c r="C136" s="227" t="s">
        <v>162</v>
      </c>
      <c r="D136" s="226"/>
      <c r="E136" s="228"/>
      <c r="F136" s="229">
        <v>3</v>
      </c>
      <c r="G136" s="228"/>
      <c r="H136" s="382"/>
      <c r="I136" s="231">
        <v>15</v>
      </c>
      <c r="J136" s="231"/>
      <c r="K136" s="231"/>
      <c r="L136" s="231"/>
      <c r="M136" s="231"/>
      <c r="N136" s="229"/>
      <c r="O136" s="228"/>
      <c r="P136" s="231"/>
      <c r="Q136" s="231"/>
      <c r="R136" s="229"/>
      <c r="S136" s="228"/>
      <c r="T136" s="231"/>
      <c r="U136" s="231"/>
      <c r="V136" s="229"/>
      <c r="W136" s="232"/>
      <c r="X136" s="233">
        <v>15</v>
      </c>
      <c r="Y136" s="233"/>
      <c r="Z136" s="233"/>
    </row>
    <row r="137" spans="1:26" x14ac:dyDescent="0.2">
      <c r="A137" s="235" t="s">
        <v>180</v>
      </c>
      <c r="B137" s="236"/>
      <c r="C137" s="237"/>
      <c r="D137" s="238" t="s">
        <v>162</v>
      </c>
      <c r="E137" s="239"/>
      <c r="F137" s="240">
        <v>2</v>
      </c>
      <c r="G137" s="239"/>
      <c r="H137" s="248">
        <v>15</v>
      </c>
      <c r="I137" s="241"/>
      <c r="J137" s="241"/>
      <c r="K137" s="241"/>
      <c r="L137" s="241"/>
      <c r="M137" s="241"/>
      <c r="N137" s="240"/>
      <c r="O137" s="239"/>
      <c r="P137" s="241"/>
      <c r="Q137" s="241"/>
      <c r="R137" s="240"/>
      <c r="S137" s="239"/>
      <c r="T137" s="241"/>
      <c r="U137" s="241">
        <v>15</v>
      </c>
      <c r="V137" s="240"/>
      <c r="W137" s="242"/>
      <c r="X137" s="243"/>
      <c r="Y137" s="243"/>
      <c r="Z137" s="243"/>
    </row>
    <row r="138" spans="1:26" x14ac:dyDescent="0.2">
      <c r="A138" s="386" t="s">
        <v>181</v>
      </c>
      <c r="B138" s="273"/>
      <c r="C138" s="374" t="s">
        <v>166</v>
      </c>
      <c r="D138" s="273"/>
      <c r="E138" s="375"/>
      <c r="F138" s="268" t="s">
        <v>182</v>
      </c>
      <c r="G138" s="375"/>
      <c r="H138" s="381">
        <v>15</v>
      </c>
      <c r="I138" s="267">
        <v>15</v>
      </c>
      <c r="J138" s="267"/>
      <c r="K138" s="267"/>
      <c r="L138" s="267"/>
      <c r="M138" s="267"/>
      <c r="N138" s="268"/>
      <c r="O138" s="375"/>
      <c r="P138" s="267"/>
      <c r="Q138" s="267"/>
      <c r="R138" s="268"/>
      <c r="S138" s="375">
        <v>15</v>
      </c>
      <c r="T138" s="267">
        <v>15</v>
      </c>
      <c r="U138" s="267"/>
      <c r="V138" s="268"/>
      <c r="W138" s="376"/>
      <c r="X138" s="270"/>
      <c r="Y138" s="270"/>
      <c r="Z138" s="270"/>
    </row>
    <row r="139" spans="1:26" x14ac:dyDescent="0.2">
      <c r="A139" s="220" t="s">
        <v>183</v>
      </c>
      <c r="B139" s="211"/>
      <c r="C139" s="212" t="s">
        <v>162</v>
      </c>
      <c r="D139" s="211"/>
      <c r="E139" s="213"/>
      <c r="F139" s="214">
        <v>2</v>
      </c>
      <c r="G139" s="213"/>
      <c r="H139" s="365">
        <v>15</v>
      </c>
      <c r="I139" s="215"/>
      <c r="J139" s="215"/>
      <c r="K139" s="215"/>
      <c r="L139" s="215"/>
      <c r="M139" s="215"/>
      <c r="N139" s="214"/>
      <c r="O139" s="213"/>
      <c r="P139" s="215"/>
      <c r="Q139" s="215"/>
      <c r="R139" s="214"/>
      <c r="S139" s="213">
        <v>15</v>
      </c>
      <c r="T139" s="217"/>
      <c r="U139" s="215"/>
      <c r="V139" s="2"/>
      <c r="W139" s="216"/>
      <c r="X139" s="2"/>
      <c r="Y139" s="217"/>
      <c r="Z139" s="217"/>
    </row>
    <row r="140" spans="1:26" x14ac:dyDescent="0.2">
      <c r="A140" s="220" t="s">
        <v>184</v>
      </c>
      <c r="B140" s="211"/>
      <c r="C140" s="211" t="s">
        <v>162</v>
      </c>
      <c r="D140" s="2"/>
      <c r="E140" s="213"/>
      <c r="F140" s="214">
        <v>3</v>
      </c>
      <c r="G140" s="213"/>
      <c r="H140" s="365">
        <v>30</v>
      </c>
      <c r="I140" s="215"/>
      <c r="J140" s="215"/>
      <c r="K140" s="215"/>
      <c r="L140" s="215"/>
      <c r="M140" s="215"/>
      <c r="N140" s="214"/>
      <c r="O140" s="213"/>
      <c r="P140" s="215"/>
      <c r="Q140" s="215"/>
      <c r="R140" s="214"/>
      <c r="S140" s="213"/>
      <c r="T140" s="215"/>
      <c r="U140" s="215"/>
      <c r="V140" s="2"/>
      <c r="W140" s="216">
        <v>30</v>
      </c>
      <c r="X140" s="214"/>
      <c r="Y140" s="217"/>
      <c r="Z140" s="217"/>
    </row>
    <row r="141" spans="1:26" x14ac:dyDescent="0.2">
      <c r="A141" s="235"/>
      <c r="B141" s="236"/>
      <c r="C141" s="385"/>
      <c r="D141" s="238"/>
      <c r="E141" s="239"/>
      <c r="F141" s="240"/>
      <c r="G141" s="239"/>
      <c r="H141" s="248"/>
      <c r="I141" s="241"/>
      <c r="J141" s="241"/>
      <c r="K141" s="241"/>
      <c r="L141" s="241"/>
      <c r="M141" s="241"/>
      <c r="N141" s="240"/>
      <c r="O141" s="239"/>
      <c r="P141" s="241"/>
      <c r="Q141" s="241"/>
      <c r="R141" s="240"/>
      <c r="S141" s="239"/>
      <c r="T141" s="241"/>
      <c r="U141" s="241"/>
      <c r="V141" s="240"/>
      <c r="W141" s="242"/>
      <c r="X141" s="243"/>
      <c r="Y141" s="243"/>
      <c r="Z141" s="243"/>
    </row>
    <row r="142" spans="1:26" x14ac:dyDescent="0.2">
      <c r="A142" s="1047" t="s">
        <v>185</v>
      </c>
      <c r="B142" s="1047"/>
      <c r="C142" s="1047"/>
      <c r="D142" s="1047"/>
      <c r="E142" s="1047"/>
      <c r="F142" s="1047"/>
      <c r="G142" s="1047"/>
      <c r="H142" s="1047"/>
      <c r="I142" s="1047"/>
      <c r="J142" s="1047"/>
      <c r="K142" s="1047"/>
      <c r="L142" s="1047"/>
      <c r="M142" s="1047"/>
      <c r="N142" s="1047"/>
      <c r="O142" s="1047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</row>
    <row r="143" spans="1:26" x14ac:dyDescent="0.2">
      <c r="A143" s="386" t="s">
        <v>186</v>
      </c>
      <c r="B143" s="273"/>
      <c r="C143" s="374" t="s">
        <v>187</v>
      </c>
      <c r="D143" s="273"/>
      <c r="E143" s="375">
        <v>15</v>
      </c>
      <c r="F143" s="268">
        <v>1</v>
      </c>
      <c r="G143" s="375"/>
      <c r="H143" s="381"/>
      <c r="I143" s="267">
        <v>15</v>
      </c>
      <c r="J143" s="267"/>
      <c r="K143" s="267"/>
      <c r="L143" s="267"/>
      <c r="M143" s="267"/>
      <c r="N143" s="268"/>
      <c r="O143" s="375"/>
      <c r="P143" s="267"/>
      <c r="Q143" s="267"/>
      <c r="R143" s="268"/>
      <c r="S143" s="375"/>
      <c r="T143" s="267">
        <v>15</v>
      </c>
      <c r="U143" s="267"/>
      <c r="V143" s="268"/>
      <c r="W143" s="376"/>
      <c r="X143" s="270"/>
      <c r="Y143" s="270"/>
      <c r="Z143" s="270"/>
    </row>
    <row r="144" spans="1:26" x14ac:dyDescent="0.2">
      <c r="A144" s="220" t="s">
        <v>188</v>
      </c>
      <c r="B144" s="211"/>
      <c r="C144" s="212"/>
      <c r="D144" s="211" t="s">
        <v>187</v>
      </c>
      <c r="E144" s="213">
        <v>30</v>
      </c>
      <c r="F144" s="214">
        <v>2</v>
      </c>
      <c r="G144" s="213"/>
      <c r="H144" s="365"/>
      <c r="I144" s="215"/>
      <c r="J144" s="215"/>
      <c r="K144" s="215"/>
      <c r="L144" s="215"/>
      <c r="M144" s="215"/>
      <c r="N144" s="214">
        <v>30</v>
      </c>
      <c r="O144" s="213"/>
      <c r="P144" s="215"/>
      <c r="Q144" s="215"/>
      <c r="R144" s="214"/>
      <c r="S144" s="213"/>
      <c r="T144" s="215"/>
      <c r="U144" s="215"/>
      <c r="V144" s="214">
        <v>30</v>
      </c>
      <c r="W144" s="216"/>
      <c r="X144" s="217"/>
      <c r="Y144" s="217"/>
      <c r="Z144" s="217"/>
    </row>
    <row r="145" spans="1:26" ht="13.35" customHeight="1" x14ac:dyDescent="0.2">
      <c r="A145" s="1036" t="s">
        <v>189</v>
      </c>
      <c r="B145" s="1030"/>
      <c r="C145" s="1035" t="s">
        <v>187</v>
      </c>
      <c r="D145" s="1030" t="s">
        <v>187</v>
      </c>
      <c r="E145" s="1031">
        <v>120</v>
      </c>
      <c r="F145" s="214">
        <v>4</v>
      </c>
      <c r="G145" s="1031"/>
      <c r="H145" s="1037"/>
      <c r="I145" s="1000"/>
      <c r="J145" s="1000"/>
      <c r="K145" s="1000"/>
      <c r="L145" s="1000"/>
      <c r="M145" s="1000"/>
      <c r="N145" s="1032">
        <v>120</v>
      </c>
      <c r="O145" s="1031"/>
      <c r="P145" s="1000"/>
      <c r="Q145" s="1000"/>
      <c r="R145" s="1032"/>
      <c r="S145" s="1031"/>
      <c r="T145" s="1000"/>
      <c r="U145" s="1000"/>
      <c r="V145" s="1032"/>
      <c r="W145" s="1033"/>
      <c r="X145" s="1034">
        <v>60</v>
      </c>
      <c r="Y145" s="1034"/>
      <c r="Z145" s="1034">
        <v>60</v>
      </c>
    </row>
    <row r="146" spans="1:26" x14ac:dyDescent="0.2">
      <c r="A146" s="1036"/>
      <c r="B146" s="1030"/>
      <c r="C146" s="1035"/>
      <c r="D146" s="1030"/>
      <c r="E146" s="1031"/>
      <c r="F146" s="229">
        <v>4</v>
      </c>
      <c r="G146" s="1031"/>
      <c r="H146" s="1037"/>
      <c r="I146" s="1000"/>
      <c r="J146" s="1000"/>
      <c r="K146" s="1000"/>
      <c r="L146" s="1000"/>
      <c r="M146" s="1000"/>
      <c r="N146" s="1032"/>
      <c r="O146" s="1031"/>
      <c r="P146" s="1000"/>
      <c r="Q146" s="1000"/>
      <c r="R146" s="1032"/>
      <c r="S146" s="1031"/>
      <c r="T146" s="1000"/>
      <c r="U146" s="1000"/>
      <c r="V146" s="1032"/>
      <c r="W146" s="1033"/>
      <c r="X146" s="1034"/>
      <c r="Y146" s="1034"/>
      <c r="Z146" s="1034"/>
    </row>
    <row r="147" spans="1:26" x14ac:dyDescent="0.2">
      <c r="A147" s="225" t="s">
        <v>190</v>
      </c>
      <c r="B147" s="226"/>
      <c r="C147" s="227"/>
      <c r="D147" s="226" t="s">
        <v>187</v>
      </c>
      <c r="E147" s="228">
        <v>60</v>
      </c>
      <c r="F147" s="229">
        <v>4</v>
      </c>
      <c r="G147" s="228"/>
      <c r="H147" s="230"/>
      <c r="I147" s="231"/>
      <c r="J147" s="231"/>
      <c r="K147" s="231"/>
      <c r="L147" s="231"/>
      <c r="M147" s="231"/>
      <c r="N147" s="229">
        <v>60</v>
      </c>
      <c r="O147" s="228"/>
      <c r="P147" s="231"/>
      <c r="Q147" s="231"/>
      <c r="R147" s="229"/>
      <c r="S147" s="228"/>
      <c r="T147" s="231"/>
      <c r="U147" s="231"/>
      <c r="V147" s="229"/>
      <c r="W147" s="232"/>
      <c r="X147" s="233"/>
      <c r="Y147" s="233"/>
      <c r="Z147" s="233">
        <v>60</v>
      </c>
    </row>
    <row r="148" spans="1:26" x14ac:dyDescent="0.2">
      <c r="A148" s="235"/>
      <c r="B148" s="236"/>
      <c r="C148" s="385" t="s">
        <v>191</v>
      </c>
      <c r="D148" s="238" t="s">
        <v>192</v>
      </c>
      <c r="E148" s="239">
        <f>SUM(E143:E147)</f>
        <v>225</v>
      </c>
      <c r="F148" s="240">
        <f>SUM(F143:F147)</f>
        <v>15</v>
      </c>
      <c r="G148" s="239"/>
      <c r="H148" s="248"/>
      <c r="I148" s="241">
        <f>SUM(I143:I147)</f>
        <v>15</v>
      </c>
      <c r="J148" s="241"/>
      <c r="K148" s="241"/>
      <c r="L148" s="241"/>
      <c r="M148" s="241"/>
      <c r="N148" s="240">
        <f>SUM(N143:N147)</f>
        <v>210</v>
      </c>
      <c r="O148" s="239"/>
      <c r="P148" s="241"/>
      <c r="Q148" s="241"/>
      <c r="R148" s="240"/>
      <c r="S148" s="239"/>
      <c r="T148" s="241">
        <f>SUM(T143:T147)</f>
        <v>15</v>
      </c>
      <c r="U148" s="241"/>
      <c r="V148" s="240">
        <f>SUM(V143:V147)</f>
        <v>30</v>
      </c>
      <c r="W148" s="242"/>
      <c r="X148" s="243">
        <f>SUM(X143:X147)</f>
        <v>60</v>
      </c>
      <c r="Y148" s="243"/>
      <c r="Z148" s="243">
        <f>SUM(Z143:Z147)</f>
        <v>120</v>
      </c>
    </row>
    <row r="149" spans="1:26" x14ac:dyDescent="0.2">
      <c r="A149" s="1048" t="s">
        <v>193</v>
      </c>
      <c r="B149" s="1048"/>
      <c r="C149" s="1048"/>
      <c r="D149" s="1048"/>
      <c r="E149" s="1048"/>
      <c r="F149" s="1048"/>
      <c r="G149" s="1048"/>
      <c r="H149" s="1048"/>
      <c r="I149" s="1048"/>
      <c r="J149" s="1048"/>
      <c r="K149" s="1048"/>
      <c r="L149" s="1048"/>
      <c r="M149" s="1048"/>
      <c r="N149" s="1048"/>
      <c r="O149" s="1048"/>
      <c r="P149" s="1048"/>
      <c r="Q149" s="1048"/>
      <c r="R149" s="1048"/>
      <c r="S149" s="1048"/>
      <c r="T149" s="1048"/>
      <c r="U149" s="1048"/>
      <c r="V149" s="1048"/>
      <c r="W149" s="1048"/>
      <c r="X149" s="1048"/>
      <c r="Y149" s="1048"/>
      <c r="Z149" s="1048"/>
    </row>
    <row r="150" spans="1:26" ht="14.1" customHeight="1" x14ac:dyDescent="0.2">
      <c r="A150" s="1049" t="s">
        <v>194</v>
      </c>
      <c r="B150" s="1050"/>
      <c r="C150" s="1051" t="s">
        <v>187</v>
      </c>
      <c r="D150" s="1050" t="s">
        <v>160</v>
      </c>
      <c r="E150" s="1052">
        <v>120</v>
      </c>
      <c r="F150" s="265">
        <v>4</v>
      </c>
      <c r="G150" s="1052"/>
      <c r="H150" s="1053"/>
      <c r="I150" s="1054">
        <v>120</v>
      </c>
      <c r="J150" s="1054"/>
      <c r="K150" s="1054"/>
      <c r="L150" s="1054"/>
      <c r="M150" s="1054"/>
      <c r="N150" s="1055"/>
      <c r="O150" s="1052"/>
      <c r="P150" s="1054">
        <v>60</v>
      </c>
      <c r="Q150" s="1054"/>
      <c r="R150" s="1055">
        <v>60</v>
      </c>
      <c r="S150" s="1052"/>
      <c r="T150" s="1054"/>
      <c r="U150" s="1054"/>
      <c r="V150" s="1055"/>
      <c r="W150" s="1056"/>
      <c r="X150" s="1057"/>
      <c r="Y150" s="285"/>
      <c r="Z150" s="1057"/>
    </row>
    <row r="151" spans="1:26" x14ac:dyDescent="0.2">
      <c r="A151" s="1049"/>
      <c r="B151" s="1050"/>
      <c r="C151" s="1051"/>
      <c r="D151" s="1050"/>
      <c r="E151" s="1052"/>
      <c r="F151" s="280">
        <v>4</v>
      </c>
      <c r="G151" s="1052"/>
      <c r="H151" s="1053"/>
      <c r="I151" s="1054"/>
      <c r="J151" s="1054"/>
      <c r="K151" s="1054"/>
      <c r="L151" s="1054"/>
      <c r="M151" s="1054"/>
      <c r="N151" s="1055"/>
      <c r="O151" s="1052"/>
      <c r="P151" s="1054"/>
      <c r="Q151" s="1054"/>
      <c r="R151" s="1055"/>
      <c r="S151" s="1052"/>
      <c r="T151" s="1054"/>
      <c r="U151" s="1054"/>
      <c r="V151" s="1055"/>
      <c r="W151" s="1056"/>
      <c r="X151" s="1057"/>
      <c r="Y151" s="285"/>
      <c r="Z151" s="1057"/>
    </row>
    <row r="152" spans="1:26" x14ac:dyDescent="0.2">
      <c r="A152" s="220" t="s">
        <v>195</v>
      </c>
      <c r="B152" s="211"/>
      <c r="C152" s="212" t="s">
        <v>162</v>
      </c>
      <c r="D152" s="211"/>
      <c r="E152" s="213">
        <v>30</v>
      </c>
      <c r="F152" s="221">
        <v>2</v>
      </c>
      <c r="G152" s="216"/>
      <c r="H152" s="387"/>
      <c r="I152" s="217">
        <v>30</v>
      </c>
      <c r="J152" s="217"/>
      <c r="K152" s="217"/>
      <c r="L152" s="217"/>
      <c r="M152" s="217"/>
      <c r="N152" s="221"/>
      <c r="O152" s="216"/>
      <c r="P152" s="217"/>
      <c r="Q152" s="217"/>
      <c r="R152" s="221"/>
      <c r="S152" s="213"/>
      <c r="T152" s="215">
        <v>30</v>
      </c>
      <c r="U152" s="215"/>
      <c r="V152" s="214"/>
      <c r="W152" s="216"/>
      <c r="X152" s="217"/>
      <c r="Y152" s="217"/>
      <c r="Z152" s="217"/>
    </row>
    <row r="153" spans="1:26" x14ac:dyDescent="0.2">
      <c r="A153" s="220" t="s">
        <v>196</v>
      </c>
      <c r="B153" s="211"/>
      <c r="C153" s="212"/>
      <c r="D153" s="211" t="s">
        <v>187</v>
      </c>
      <c r="E153" s="213">
        <v>30</v>
      </c>
      <c r="F153" s="221">
        <v>1</v>
      </c>
      <c r="G153" s="216"/>
      <c r="H153" s="387"/>
      <c r="I153" s="217">
        <v>30</v>
      </c>
      <c r="J153" s="217"/>
      <c r="K153" s="217"/>
      <c r="L153" s="217"/>
      <c r="M153" s="217"/>
      <c r="N153" s="221"/>
      <c r="O153" s="216"/>
      <c r="P153" s="217"/>
      <c r="Q153" s="217"/>
      <c r="R153" s="221">
        <v>30</v>
      </c>
      <c r="S153" s="213"/>
      <c r="T153" s="215"/>
      <c r="U153" s="215"/>
      <c r="V153" s="214"/>
      <c r="W153" s="216"/>
      <c r="X153" s="217"/>
      <c r="Y153" s="217"/>
      <c r="Z153" s="217"/>
    </row>
    <row r="154" spans="1:26" x14ac:dyDescent="0.2">
      <c r="A154" s="220" t="s">
        <v>197</v>
      </c>
      <c r="B154" s="211"/>
      <c r="C154" s="212"/>
      <c r="D154" s="211" t="s">
        <v>162</v>
      </c>
      <c r="E154" s="213">
        <v>15</v>
      </c>
      <c r="F154" s="221">
        <v>1</v>
      </c>
      <c r="G154" s="216">
        <v>15</v>
      </c>
      <c r="H154" s="387"/>
      <c r="I154" s="217"/>
      <c r="J154" s="217"/>
      <c r="K154" s="217"/>
      <c r="L154" s="217"/>
      <c r="M154" s="217"/>
      <c r="N154" s="221"/>
      <c r="O154" s="216"/>
      <c r="P154" s="217"/>
      <c r="Q154" s="217">
        <v>15</v>
      </c>
      <c r="R154" s="221"/>
      <c r="S154" s="213"/>
      <c r="T154" s="215"/>
      <c r="U154" s="215"/>
      <c r="V154" s="214"/>
      <c r="W154" s="216"/>
      <c r="X154" s="217"/>
      <c r="Y154" s="217"/>
      <c r="Z154" s="217"/>
    </row>
    <row r="155" spans="1:26" x14ac:dyDescent="0.2">
      <c r="A155" s="220" t="s">
        <v>198</v>
      </c>
      <c r="B155" s="211"/>
      <c r="C155" s="212"/>
      <c r="D155" s="211" t="s">
        <v>162</v>
      </c>
      <c r="E155" s="213">
        <v>30</v>
      </c>
      <c r="F155" s="221">
        <v>2</v>
      </c>
      <c r="G155" s="216">
        <v>30</v>
      </c>
      <c r="H155" s="387"/>
      <c r="I155" s="217"/>
      <c r="J155" s="217"/>
      <c r="K155" s="217"/>
      <c r="L155" s="217"/>
      <c r="M155" s="217"/>
      <c r="N155" s="221"/>
      <c r="O155" s="216"/>
      <c r="P155" s="217"/>
      <c r="Q155" s="217">
        <v>30</v>
      </c>
      <c r="R155" s="221"/>
      <c r="S155" s="213"/>
      <c r="T155" s="215"/>
      <c r="U155" s="215"/>
      <c r="V155" s="214"/>
      <c r="W155" s="216"/>
      <c r="X155" s="217"/>
      <c r="Y155" s="217"/>
      <c r="Z155" s="217"/>
    </row>
    <row r="156" spans="1:26" x14ac:dyDescent="0.2">
      <c r="A156" s="220" t="s">
        <v>83</v>
      </c>
      <c r="B156" s="211"/>
      <c r="C156" s="212"/>
      <c r="D156" s="211" t="s">
        <v>187</v>
      </c>
      <c r="E156" s="213">
        <v>15</v>
      </c>
      <c r="F156" s="214">
        <v>1</v>
      </c>
      <c r="G156" s="213"/>
      <c r="H156" s="365"/>
      <c r="I156" s="215">
        <v>15</v>
      </c>
      <c r="J156" s="215"/>
      <c r="K156" s="215"/>
      <c r="L156" s="215"/>
      <c r="M156" s="215"/>
      <c r="N156" s="214"/>
      <c r="O156" s="213"/>
      <c r="P156" s="215"/>
      <c r="Q156" s="215"/>
      <c r="R156" s="214">
        <v>15</v>
      </c>
      <c r="S156" s="213"/>
      <c r="T156" s="215"/>
      <c r="U156" s="215"/>
      <c r="V156" s="214"/>
      <c r="W156" s="216"/>
      <c r="X156" s="217"/>
      <c r="Y156" s="217"/>
      <c r="Z156" s="217"/>
    </row>
    <row r="157" spans="1:26" x14ac:dyDescent="0.2">
      <c r="A157" s="276" t="s">
        <v>199</v>
      </c>
      <c r="B157" s="277"/>
      <c r="C157" s="278"/>
      <c r="D157" s="277" t="s">
        <v>162</v>
      </c>
      <c r="E157" s="279">
        <v>30</v>
      </c>
      <c r="F157" s="280">
        <v>2</v>
      </c>
      <c r="G157" s="279"/>
      <c r="H157" s="388">
        <v>30</v>
      </c>
      <c r="I157" s="282"/>
      <c r="J157" s="282"/>
      <c r="K157" s="282"/>
      <c r="L157" s="282"/>
      <c r="M157" s="282"/>
      <c r="N157" s="280"/>
      <c r="O157" s="279"/>
      <c r="P157" s="282"/>
      <c r="Q157" s="282"/>
      <c r="R157" s="280"/>
      <c r="S157" s="279"/>
      <c r="T157" s="282"/>
      <c r="U157" s="282"/>
      <c r="V157" s="280"/>
      <c r="W157" s="284"/>
      <c r="X157" s="285"/>
      <c r="Y157" s="285">
        <v>30</v>
      </c>
      <c r="Z157" s="285"/>
    </row>
    <row r="158" spans="1:26" ht="27" x14ac:dyDescent="0.2">
      <c r="A158" s="235"/>
      <c r="B158" s="238"/>
      <c r="C158" s="237" t="s">
        <v>200</v>
      </c>
      <c r="D158" s="247" t="s">
        <v>201</v>
      </c>
      <c r="E158" s="239">
        <f>SUM(E150:E157)</f>
        <v>270</v>
      </c>
      <c r="F158" s="240">
        <f>SUM(F150:F157)</f>
        <v>17</v>
      </c>
      <c r="G158" s="239">
        <f>SUM(G150:G157)</f>
        <v>45</v>
      </c>
      <c r="H158" s="241">
        <f>SUM(H150:H157)</f>
        <v>30</v>
      </c>
      <c r="I158" s="241">
        <f>SUM(I150:I157)</f>
        <v>195</v>
      </c>
      <c r="J158" s="241"/>
      <c r="K158" s="241"/>
      <c r="L158" s="241"/>
      <c r="M158" s="241"/>
      <c r="N158" s="240"/>
      <c r="O158" s="239"/>
      <c r="P158" s="241">
        <f>SUM(P150:P157)</f>
        <v>60</v>
      </c>
      <c r="Q158" s="241">
        <f>SUM(Q150:Q157)</f>
        <v>45</v>
      </c>
      <c r="R158" s="240">
        <f>SUM(R150:R157)</f>
        <v>105</v>
      </c>
      <c r="S158" s="239"/>
      <c r="T158" s="241"/>
      <c r="U158" s="241"/>
      <c r="V158" s="240"/>
      <c r="W158" s="242"/>
      <c r="X158" s="243">
        <f>SUM(X150:X157)</f>
        <v>0</v>
      </c>
      <c r="Y158" s="243">
        <f>SUM(Y150:Y157)</f>
        <v>30</v>
      </c>
      <c r="Z158" s="243"/>
    </row>
    <row r="159" spans="1:26" x14ac:dyDescent="0.2">
      <c r="A159" s="389" t="s">
        <v>202</v>
      </c>
      <c r="B159" s="390"/>
      <c r="C159" s="391"/>
      <c r="D159" s="390" t="s">
        <v>203</v>
      </c>
      <c r="E159" s="392">
        <v>90</v>
      </c>
      <c r="F159" s="393">
        <v>12</v>
      </c>
      <c r="G159" s="391"/>
      <c r="H159" s="394"/>
      <c r="I159" s="391">
        <v>90</v>
      </c>
      <c r="J159" s="394"/>
      <c r="K159" s="391"/>
      <c r="L159" s="394"/>
      <c r="M159" s="391"/>
      <c r="N159" s="390"/>
      <c r="O159" s="391"/>
      <c r="P159" s="394"/>
      <c r="Q159" s="391"/>
      <c r="R159" s="390"/>
      <c r="S159" s="391"/>
      <c r="T159" s="394"/>
      <c r="U159" s="391"/>
      <c r="V159" s="390"/>
      <c r="W159" s="391"/>
      <c r="X159" s="394"/>
      <c r="Y159" s="391"/>
      <c r="Z159" s="395">
        <v>90</v>
      </c>
    </row>
    <row r="160" spans="1:26" x14ac:dyDescent="0.2">
      <c r="A160" s="235"/>
      <c r="B160" s="236"/>
      <c r="C160" s="325"/>
      <c r="D160" s="236"/>
      <c r="E160" s="326"/>
      <c r="F160" s="294"/>
      <c r="G160" s="326"/>
      <c r="H160" s="327"/>
      <c r="I160" s="328"/>
      <c r="J160" s="328"/>
      <c r="K160" s="328"/>
      <c r="L160" s="328"/>
      <c r="M160" s="328"/>
      <c r="N160" s="294"/>
      <c r="O160" s="326"/>
      <c r="P160" s="328"/>
      <c r="Q160" s="328"/>
      <c r="R160" s="294"/>
      <c r="S160" s="326"/>
      <c r="T160" s="328"/>
      <c r="U160" s="328"/>
      <c r="V160" s="294"/>
      <c r="W160" s="329"/>
      <c r="X160" s="330"/>
      <c r="Y160" s="330"/>
      <c r="Z160" s="330"/>
    </row>
  </sheetData>
  <mergeCells count="511">
    <mergeCell ref="T150:T151"/>
    <mergeCell ref="U150:U151"/>
    <mergeCell ref="V150:V151"/>
    <mergeCell ref="W150:W151"/>
    <mergeCell ref="X150:X151"/>
    <mergeCell ref="Z150:Z151"/>
    <mergeCell ref="K150:K151"/>
    <mergeCell ref="L150:L151"/>
    <mergeCell ref="M150:M151"/>
    <mergeCell ref="N150:N151"/>
    <mergeCell ref="O150:O151"/>
    <mergeCell ref="P150:P151"/>
    <mergeCell ref="Q150:Q151"/>
    <mergeCell ref="R150:R151"/>
    <mergeCell ref="S150:S151"/>
    <mergeCell ref="A150:A151"/>
    <mergeCell ref="B150:B151"/>
    <mergeCell ref="C150:C151"/>
    <mergeCell ref="D150:D151"/>
    <mergeCell ref="E150:E151"/>
    <mergeCell ref="G150:G151"/>
    <mergeCell ref="H150:H151"/>
    <mergeCell ref="I150:I151"/>
    <mergeCell ref="J150:J151"/>
    <mergeCell ref="S145:S146"/>
    <mergeCell ref="T145:T146"/>
    <mergeCell ref="U145:U146"/>
    <mergeCell ref="V145:V146"/>
    <mergeCell ref="W145:W146"/>
    <mergeCell ref="X145:X146"/>
    <mergeCell ref="Y145:Y146"/>
    <mergeCell ref="Z145:Z146"/>
    <mergeCell ref="A149:Z149"/>
    <mergeCell ref="A128:A129"/>
    <mergeCell ref="B128:B129"/>
    <mergeCell ref="C128:C129"/>
    <mergeCell ref="D128:D129"/>
    <mergeCell ref="E128:E129"/>
    <mergeCell ref="H128:H129"/>
    <mergeCell ref="A142:Z142"/>
    <mergeCell ref="A145:A146"/>
    <mergeCell ref="B145:B146"/>
    <mergeCell ref="C145:C146"/>
    <mergeCell ref="D145:D146"/>
    <mergeCell ref="E145:E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X124:X125"/>
    <mergeCell ref="Y124:Y125"/>
    <mergeCell ref="Z124:Z125"/>
    <mergeCell ref="A126:A127"/>
    <mergeCell ref="B126:B127"/>
    <mergeCell ref="D126:D127"/>
    <mergeCell ref="E126:E127"/>
    <mergeCell ref="H126:H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R126:R127"/>
    <mergeCell ref="S126:S127"/>
    <mergeCell ref="T126:T127"/>
    <mergeCell ref="W126:W127"/>
    <mergeCell ref="X126:X127"/>
    <mergeCell ref="Y126:Y127"/>
    <mergeCell ref="Z126:Z127"/>
    <mergeCell ref="W121:W122"/>
    <mergeCell ref="X121:X122"/>
    <mergeCell ref="Y121:Y122"/>
    <mergeCell ref="Z121:Z122"/>
    <mergeCell ref="A124:A125"/>
    <mergeCell ref="B124:B125"/>
    <mergeCell ref="C124:C125"/>
    <mergeCell ref="D124:D125"/>
    <mergeCell ref="E124:E125"/>
    <mergeCell ref="H124:H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R124:R125"/>
    <mergeCell ref="S124:S125"/>
    <mergeCell ref="T124:T125"/>
    <mergeCell ref="U124:U125"/>
    <mergeCell ref="V124:V125"/>
    <mergeCell ref="W124:W125"/>
    <mergeCell ref="N121:N122"/>
    <mergeCell ref="O121:O122"/>
    <mergeCell ref="P121:P122"/>
    <mergeCell ref="Q121:Q122"/>
    <mergeCell ref="R121:R122"/>
    <mergeCell ref="S121:S122"/>
    <mergeCell ref="T121:T122"/>
    <mergeCell ref="U121:U122"/>
    <mergeCell ref="V121:V122"/>
    <mergeCell ref="A121:A122"/>
    <mergeCell ref="B121:B122"/>
    <mergeCell ref="C121:C122"/>
    <mergeCell ref="E121:E122"/>
    <mergeCell ref="H121:H122"/>
    <mergeCell ref="J121:J122"/>
    <mergeCell ref="K121:K122"/>
    <mergeCell ref="L121:L122"/>
    <mergeCell ref="M121:M122"/>
    <mergeCell ref="Q115:R115"/>
    <mergeCell ref="S115:T115"/>
    <mergeCell ref="U115:V115"/>
    <mergeCell ref="W115:X115"/>
    <mergeCell ref="Y115:Z115"/>
    <mergeCell ref="A119:A120"/>
    <mergeCell ref="B119:B120"/>
    <mergeCell ref="E119:E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U119:U120"/>
    <mergeCell ref="V119:V120"/>
    <mergeCell ref="W119:W120"/>
    <mergeCell ref="X119:X120"/>
    <mergeCell ref="Y119:Y120"/>
    <mergeCell ref="Z119:Z120"/>
    <mergeCell ref="U111:U112"/>
    <mergeCell ref="V111:V112"/>
    <mergeCell ref="W111:W112"/>
    <mergeCell ref="X111:X112"/>
    <mergeCell ref="Y111:Y112"/>
    <mergeCell ref="Z111:Z112"/>
    <mergeCell ref="A114:A116"/>
    <mergeCell ref="B114:B116"/>
    <mergeCell ref="C114:D114"/>
    <mergeCell ref="E114:E116"/>
    <mergeCell ref="F114:F116"/>
    <mergeCell ref="G114:N114"/>
    <mergeCell ref="O114:R114"/>
    <mergeCell ref="S114:V114"/>
    <mergeCell ref="W114:Z114"/>
    <mergeCell ref="C115:C116"/>
    <mergeCell ref="D115:D116"/>
    <mergeCell ref="G115:G116"/>
    <mergeCell ref="H115:H116"/>
    <mergeCell ref="I115:K115"/>
    <mergeCell ref="L115:L116"/>
    <mergeCell ref="M115:M116"/>
    <mergeCell ref="N115:N116"/>
    <mergeCell ref="O115:P115"/>
    <mergeCell ref="Z92:Z93"/>
    <mergeCell ref="A94:A95"/>
    <mergeCell ref="B94:B95"/>
    <mergeCell ref="C94:C95"/>
    <mergeCell ref="D94:D95"/>
    <mergeCell ref="E94:E95"/>
    <mergeCell ref="H94:H95"/>
    <mergeCell ref="A111:A112"/>
    <mergeCell ref="B111:B112"/>
    <mergeCell ref="C111:C112"/>
    <mergeCell ref="D111:D112"/>
    <mergeCell ref="E111:E112"/>
    <mergeCell ref="H111:H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V90:V91"/>
    <mergeCell ref="W90:W91"/>
    <mergeCell ref="X90:X91"/>
    <mergeCell ref="Y90:Y91"/>
    <mergeCell ref="Z90:Z91"/>
    <mergeCell ref="A92:A93"/>
    <mergeCell ref="B92:B93"/>
    <mergeCell ref="D92:D93"/>
    <mergeCell ref="E92:E93"/>
    <mergeCell ref="H92:H93"/>
    <mergeCell ref="J92:J93"/>
    <mergeCell ref="K92:K93"/>
    <mergeCell ref="L92:L93"/>
    <mergeCell ref="M92:M93"/>
    <mergeCell ref="N92:N93"/>
    <mergeCell ref="O92:O93"/>
    <mergeCell ref="P92:P93"/>
    <mergeCell ref="Q92:Q93"/>
    <mergeCell ref="R92:R93"/>
    <mergeCell ref="S92:S93"/>
    <mergeCell ref="T92:T93"/>
    <mergeCell ref="W92:W93"/>
    <mergeCell ref="X92:X93"/>
    <mergeCell ref="Y92:Y93"/>
    <mergeCell ref="M90:M91"/>
    <mergeCell ref="N90:N91"/>
    <mergeCell ref="O90:O91"/>
    <mergeCell ref="P90:P91"/>
    <mergeCell ref="Q90:Q91"/>
    <mergeCell ref="R90:R91"/>
    <mergeCell ref="S90:S91"/>
    <mergeCell ref="T90:T91"/>
    <mergeCell ref="U90:U91"/>
    <mergeCell ref="A90:A91"/>
    <mergeCell ref="B90:B91"/>
    <mergeCell ref="C90:C91"/>
    <mergeCell ref="D90:D91"/>
    <mergeCell ref="E90:E91"/>
    <mergeCell ref="H90:H91"/>
    <mergeCell ref="J90:J91"/>
    <mergeCell ref="K90:K91"/>
    <mergeCell ref="L90:L91"/>
    <mergeCell ref="Z85:Z86"/>
    <mergeCell ref="A87:A88"/>
    <mergeCell ref="B87:B88"/>
    <mergeCell ref="C87:C88"/>
    <mergeCell ref="E87:E88"/>
    <mergeCell ref="H87:H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Y87:Y88"/>
    <mergeCell ref="Z87:Z88"/>
    <mergeCell ref="N81:N82"/>
    <mergeCell ref="O81:P81"/>
    <mergeCell ref="Q81:R81"/>
    <mergeCell ref="S81:T81"/>
    <mergeCell ref="U81:V81"/>
    <mergeCell ref="W81:X81"/>
    <mergeCell ref="Y81:Z81"/>
    <mergeCell ref="A85:A86"/>
    <mergeCell ref="B85:B86"/>
    <mergeCell ref="E85:E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U85:U86"/>
    <mergeCell ref="V85:V86"/>
    <mergeCell ref="W85:W86"/>
    <mergeCell ref="X85:X86"/>
    <mergeCell ref="Y85:Y86"/>
    <mergeCell ref="S77:S78"/>
    <mergeCell ref="T77:T78"/>
    <mergeCell ref="U77:U78"/>
    <mergeCell ref="V77:V78"/>
    <mergeCell ref="W77:W78"/>
    <mergeCell ref="X77:X78"/>
    <mergeCell ref="Y77:Y78"/>
    <mergeCell ref="Z77:Z78"/>
    <mergeCell ref="A80:A82"/>
    <mergeCell ref="B80:B82"/>
    <mergeCell ref="C80:D80"/>
    <mergeCell ref="E80:E82"/>
    <mergeCell ref="F80:F82"/>
    <mergeCell ref="G80:N80"/>
    <mergeCell ref="O80:R80"/>
    <mergeCell ref="S80:V80"/>
    <mergeCell ref="W80:Z80"/>
    <mergeCell ref="C81:C82"/>
    <mergeCell ref="D81:D82"/>
    <mergeCell ref="G81:G82"/>
    <mergeCell ref="H81:H82"/>
    <mergeCell ref="I81:K81"/>
    <mergeCell ref="L81:L82"/>
    <mergeCell ref="M81:M82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A60:A61"/>
    <mergeCell ref="B60:B61"/>
    <mergeCell ref="C60:C61"/>
    <mergeCell ref="D60:D61"/>
    <mergeCell ref="E60:E61"/>
    <mergeCell ref="H60:H61"/>
    <mergeCell ref="A77:A78"/>
    <mergeCell ref="B77:B78"/>
    <mergeCell ref="C77:C78"/>
    <mergeCell ref="D77:D78"/>
    <mergeCell ref="E77:E78"/>
    <mergeCell ref="H77:H78"/>
    <mergeCell ref="X56:X57"/>
    <mergeCell ref="Y56:Y57"/>
    <mergeCell ref="Z56:Z57"/>
    <mergeCell ref="A58:A59"/>
    <mergeCell ref="B58:B59"/>
    <mergeCell ref="D58:D59"/>
    <mergeCell ref="E58:E59"/>
    <mergeCell ref="H58:H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W58:W59"/>
    <mergeCell ref="X58:X59"/>
    <mergeCell ref="Y58:Y59"/>
    <mergeCell ref="Z58:Z59"/>
    <mergeCell ref="W53:W54"/>
    <mergeCell ref="X53:X54"/>
    <mergeCell ref="Y53:Y54"/>
    <mergeCell ref="Z53:Z54"/>
    <mergeCell ref="A56:A57"/>
    <mergeCell ref="B56:B57"/>
    <mergeCell ref="C56:C57"/>
    <mergeCell ref="D56:D57"/>
    <mergeCell ref="E56:E57"/>
    <mergeCell ref="H56:H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W56:W57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A53:A54"/>
    <mergeCell ref="B53:B54"/>
    <mergeCell ref="C53:C54"/>
    <mergeCell ref="E53:E54"/>
    <mergeCell ref="H53:H54"/>
    <mergeCell ref="J53:J54"/>
    <mergeCell ref="K53:K54"/>
    <mergeCell ref="L53:L54"/>
    <mergeCell ref="M53:M54"/>
    <mergeCell ref="Q47:R47"/>
    <mergeCell ref="S47:T47"/>
    <mergeCell ref="U47:V47"/>
    <mergeCell ref="W47:X47"/>
    <mergeCell ref="Y47:Z47"/>
    <mergeCell ref="A51:A52"/>
    <mergeCell ref="B51:B52"/>
    <mergeCell ref="E51:E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U51:U52"/>
    <mergeCell ref="V51:V52"/>
    <mergeCell ref="W51:W52"/>
    <mergeCell ref="X51:X52"/>
    <mergeCell ref="Y51:Y52"/>
    <mergeCell ref="Z51:Z52"/>
    <mergeCell ref="V41:V43"/>
    <mergeCell ref="W41:W43"/>
    <mergeCell ref="X41:X43"/>
    <mergeCell ref="Y41:Y43"/>
    <mergeCell ref="Z41:Z43"/>
    <mergeCell ref="A45:Z45"/>
    <mergeCell ref="A46:A48"/>
    <mergeCell ref="B46:B48"/>
    <mergeCell ref="C46:D46"/>
    <mergeCell ref="E46:E48"/>
    <mergeCell ref="F46:F48"/>
    <mergeCell ref="G46:N46"/>
    <mergeCell ref="O46:R46"/>
    <mergeCell ref="S46:V46"/>
    <mergeCell ref="W46:Z46"/>
    <mergeCell ref="C47:C48"/>
    <mergeCell ref="D47:D48"/>
    <mergeCell ref="G47:G48"/>
    <mergeCell ref="H47:H48"/>
    <mergeCell ref="I47:K47"/>
    <mergeCell ref="L47:L48"/>
    <mergeCell ref="M47:M48"/>
    <mergeCell ref="N47:N48"/>
    <mergeCell ref="O47:P47"/>
    <mergeCell ref="W31:W32"/>
    <mergeCell ref="X31:X32"/>
    <mergeCell ref="Y31:Y32"/>
    <mergeCell ref="Z31:Z32"/>
    <mergeCell ref="A41:A43"/>
    <mergeCell ref="B41:B43"/>
    <mergeCell ref="C41:C43"/>
    <mergeCell ref="D41:D43"/>
    <mergeCell ref="E41:E43"/>
    <mergeCell ref="G41:G43"/>
    <mergeCell ref="H41:H43"/>
    <mergeCell ref="I41:I43"/>
    <mergeCell ref="J41:J43"/>
    <mergeCell ref="K41:K43"/>
    <mergeCell ref="L41:L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Q9:R9"/>
    <mergeCell ref="S9:T9"/>
    <mergeCell ref="U9:V9"/>
    <mergeCell ref="W9:X9"/>
    <mergeCell ref="Y9:Z9"/>
    <mergeCell ref="A31:A32"/>
    <mergeCell ref="B31:B32"/>
    <mergeCell ref="C31:C32"/>
    <mergeCell ref="D31:D32"/>
    <mergeCell ref="E31:E32"/>
    <mergeCell ref="H31:H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A1:Z1"/>
    <mergeCell ref="A2:Z2"/>
    <mergeCell ref="A3:Z3"/>
    <mergeCell ref="A5:Z5"/>
    <mergeCell ref="A6:Z6"/>
    <mergeCell ref="A7:Z7"/>
    <mergeCell ref="A8:A10"/>
    <mergeCell ref="B8:B10"/>
    <mergeCell ref="C8:D8"/>
    <mergeCell ref="E8:E10"/>
    <mergeCell ref="F8:F10"/>
    <mergeCell ref="G8:N8"/>
    <mergeCell ref="O8:R8"/>
    <mergeCell ref="S8:V8"/>
    <mergeCell ref="W8:Z8"/>
    <mergeCell ref="C9:C10"/>
    <mergeCell ref="D9:D10"/>
    <mergeCell ref="G9:G10"/>
    <mergeCell ref="H9:H10"/>
    <mergeCell ref="I9:K9"/>
    <mergeCell ref="L9:L10"/>
    <mergeCell ref="M9:M10"/>
    <mergeCell ref="N9:N10"/>
    <mergeCell ref="O9:P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PSpecIstDz</vt:lpstr>
      <vt:lpstr>Arkusz1</vt:lpstr>
      <vt:lpstr>Arkusz2</vt:lpstr>
      <vt:lpstr>PSpecIstDz!Obszar_wydruku</vt:lpstr>
      <vt:lpstr>PSpecIstDz!Print_Area_0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A404</cp:lastModifiedBy>
  <cp:revision>5</cp:revision>
  <cp:lastPrinted>2019-06-25T09:17:31Z</cp:lastPrinted>
  <dcterms:created xsi:type="dcterms:W3CDTF">1997-02-26T13:46:56Z</dcterms:created>
  <dcterms:modified xsi:type="dcterms:W3CDTF">2019-06-25T09:28:22Z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