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64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Arkusz1!$1:$6</definedName>
  </definedNames>
  <calcPr calcId="145621"/>
</workbook>
</file>

<file path=xl/calcChain.xml><?xml version="1.0" encoding="utf-8"?>
<calcChain xmlns="http://schemas.openxmlformats.org/spreadsheetml/2006/main">
  <c r="X104" i="1" l="1"/>
  <c r="V104" i="1"/>
  <c r="U104" i="1"/>
  <c r="S104" i="1"/>
  <c r="R104" i="1"/>
  <c r="P104" i="1"/>
  <c r="O104" i="1"/>
  <c r="L104" i="1"/>
  <c r="G104" i="1"/>
  <c r="F104" i="1"/>
  <c r="C104" i="1"/>
  <c r="C102" i="1"/>
  <c r="D102" i="1"/>
  <c r="F102" i="1"/>
  <c r="G102" i="1"/>
  <c r="L102" i="1"/>
  <c r="M102" i="1"/>
  <c r="X102" i="1"/>
  <c r="Y102" i="1"/>
  <c r="Y100" i="1"/>
  <c r="X100" i="1"/>
  <c r="G100" i="1"/>
  <c r="F100" i="1"/>
  <c r="D100" i="1"/>
  <c r="C100" i="1"/>
  <c r="Y87" i="1"/>
  <c r="X87" i="1"/>
  <c r="M87" i="1"/>
  <c r="L87" i="1"/>
  <c r="G87" i="1"/>
  <c r="F87" i="1"/>
  <c r="D87" i="1"/>
  <c r="C87" i="1"/>
  <c r="C70" i="1"/>
  <c r="D70" i="1"/>
  <c r="L70" i="1"/>
  <c r="O70" i="1"/>
  <c r="P70" i="1"/>
  <c r="U70" i="1"/>
  <c r="V70" i="1"/>
  <c r="X70" i="1"/>
  <c r="Y68" i="1"/>
  <c r="X68" i="1"/>
  <c r="V68" i="1"/>
  <c r="U68" i="1"/>
  <c r="P68" i="1"/>
  <c r="O68" i="1"/>
  <c r="M68" i="1"/>
  <c r="L68" i="1"/>
  <c r="D68" i="1"/>
  <c r="C68" i="1"/>
  <c r="Y52" i="1"/>
  <c r="Y70" i="1" s="1"/>
  <c r="X52" i="1"/>
  <c r="V52" i="1"/>
  <c r="U52" i="1"/>
  <c r="M52" i="1"/>
  <c r="M70" i="1" s="1"/>
  <c r="M104" i="1" s="1"/>
  <c r="L52" i="1"/>
  <c r="D52" i="1"/>
  <c r="C52" i="1"/>
  <c r="X38" i="1"/>
  <c r="Y36" i="1"/>
  <c r="Y38" i="1" s="1"/>
  <c r="X36" i="1"/>
  <c r="S38" i="1"/>
  <c r="R38" i="1"/>
  <c r="M38" i="1"/>
  <c r="L38" i="1"/>
  <c r="M36" i="1"/>
  <c r="L36" i="1"/>
  <c r="C38" i="1"/>
  <c r="D36" i="1"/>
  <c r="D38" i="1" s="1"/>
  <c r="D104" i="1" s="1"/>
  <c r="C36" i="1"/>
  <c r="Y21" i="1"/>
  <c r="X21" i="1"/>
  <c r="S21" i="1"/>
  <c r="R21" i="1"/>
  <c r="M21" i="1"/>
  <c r="L21" i="1"/>
  <c r="D21" i="1"/>
  <c r="C21" i="1"/>
  <c r="Y104" i="1" l="1"/>
</calcChain>
</file>

<file path=xl/sharedStrings.xml><?xml version="1.0" encoding="utf-8"?>
<sst xmlns="http://schemas.openxmlformats.org/spreadsheetml/2006/main" count="380" uniqueCount="114">
  <si>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</si>
  <si>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</si>
  <si>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</si>
  <si>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</si>
  <si>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</si>
  <si>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</si>
  <si>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</si>
  <si>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</si>
  <si>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</si>
  <si>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</si>
  <si>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</si>
  <si>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</si>
  <si>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</si>
  <si>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</si>
  <si>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</si>
  <si>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</si>
  <si>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</si>
  <si>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</si>
  <si>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</si>
  <si>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</si>
  <si>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</si>
  <si>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</si>
  <si>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</si>
  <si>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</si>
  <si>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</si>
  <si>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</si>
  <si>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</si>
  <si>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</si>
  <si>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</si>
  <si>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</si>
  <si>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</si>
  <si>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</si>
  <si>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</si>
  <si>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</si>
  <si>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</si>
  <si>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</si>
  <si>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</si>
  <si>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</si>
  <si>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</si>
  <si>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jezyk obcy</t>
  </si>
  <si>
    <t>Filozofia</t>
  </si>
  <si>
    <t>Wiedza o państwie i prawie</t>
  </si>
  <si>
    <t>Wstęp do socjologii</t>
  </si>
  <si>
    <t>Historia społeczna XIX i XX wieku</t>
  </si>
  <si>
    <t>Współczesne społeczeństwo polskie</t>
  </si>
  <si>
    <t>Psychologia społeczna</t>
  </si>
  <si>
    <t>Komunikacja interpersonalna</t>
  </si>
  <si>
    <t>Technologia studiowania i praca z literaturą</t>
  </si>
  <si>
    <t>WF</t>
  </si>
  <si>
    <t>język obcy</t>
  </si>
  <si>
    <t>Logika z ogólną metodologią nauk</t>
  </si>
  <si>
    <t>Etyczne problemy zawodu socjologa</t>
  </si>
  <si>
    <t>Globalizacja</t>
  </si>
  <si>
    <t>Najnowsza historia Polski</t>
  </si>
  <si>
    <t>Klasyczne teorie socjologiczne</t>
  </si>
  <si>
    <t xml:space="preserve">Mikrostruktury i procesy grupowe </t>
  </si>
  <si>
    <t>Zmiana społeczna i socjologia ruchów społecznych</t>
  </si>
  <si>
    <t>Zróżnicowania społeczne</t>
  </si>
  <si>
    <t>Współczesne teorie socjologiczne</t>
  </si>
  <si>
    <t>Antropologia kulturowa</t>
  </si>
  <si>
    <t>Metodologia badań surveyowych</t>
  </si>
  <si>
    <t>Metodologia badań jakościowych</t>
  </si>
  <si>
    <t>Socjologia etniczności</t>
  </si>
  <si>
    <t>Problemy współczesnych migracji</t>
  </si>
  <si>
    <t>Socjologia rodziny</t>
  </si>
  <si>
    <t>Z0</t>
  </si>
  <si>
    <t>Statystyka dla socjologów</t>
  </si>
  <si>
    <t>Podstawy SPSS</t>
  </si>
  <si>
    <t>Projekty badawcze</t>
  </si>
  <si>
    <t xml:space="preserve">Z </t>
  </si>
  <si>
    <t>fakultet 1</t>
  </si>
  <si>
    <t>fakultet 2</t>
  </si>
  <si>
    <t>fakultet 3</t>
  </si>
  <si>
    <t>Seminarium licencjackie</t>
  </si>
  <si>
    <t>Socjolog na rynku pracy</t>
  </si>
  <si>
    <t>fakultet 5</t>
  </si>
  <si>
    <t>fakultet 6</t>
  </si>
  <si>
    <t>fakultet 7</t>
  </si>
  <si>
    <t>fakultet 8</t>
  </si>
  <si>
    <t>praca dyplomowa</t>
  </si>
  <si>
    <t>praktyki zawodowe*</t>
  </si>
  <si>
    <t>* praktyki realizowane w toku studiów do końca 6 sem. w wymiarze 120 h</t>
  </si>
  <si>
    <t>Socjologia</t>
  </si>
  <si>
    <r>
      <t xml:space="preserve">Rodzaj studiów: </t>
    </r>
    <r>
      <rPr>
        <sz val="10"/>
        <rFont val="Arial"/>
        <family val="2"/>
        <charset val="238"/>
      </rPr>
      <t>studia pierwszego stopnia</t>
    </r>
  </si>
  <si>
    <r>
      <t xml:space="preserve">Forma studiów: </t>
    </r>
    <r>
      <rPr>
        <sz val="10"/>
        <rFont val="Arial"/>
        <family val="2"/>
        <charset val="238"/>
      </rPr>
      <t>stacjonarne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</si>
  <si>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</si>
  <si>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t>Antropologia i socjologia kultury</t>
  </si>
  <si>
    <t xml:space="preserve">Antropologia współczesności </t>
  </si>
  <si>
    <t>Komunikacja międzykulturowa</t>
  </si>
  <si>
    <t>Filozofia kultury</t>
  </si>
  <si>
    <t>Socjologia konsumpcji</t>
  </si>
  <si>
    <t>Kultura popularna</t>
  </si>
  <si>
    <t>Socjologia życia prywatnego</t>
  </si>
  <si>
    <t>Socjologia Internetu</t>
  </si>
  <si>
    <t>Współczesne kierunki w antropologii</t>
  </si>
  <si>
    <t>Religie we współczesnym świecie</t>
  </si>
  <si>
    <t>Socjologiczne badania tekstów i konwersacji</t>
  </si>
  <si>
    <t>Antropologia ludów pozaeuropejskich</t>
  </si>
  <si>
    <t>Antropologia obrazu</t>
  </si>
  <si>
    <t>Socjologia ciała</t>
  </si>
  <si>
    <t>Socjologia podróży</t>
  </si>
  <si>
    <t>kolor zielony - przedmioty specjalizacyjne</t>
  </si>
  <si>
    <t>Podstawy ekomomii i zarządzania</t>
  </si>
  <si>
    <t>Socjologiczne implikacje filozofii</t>
  </si>
  <si>
    <t>Wykład ogólnouczelniany</t>
  </si>
  <si>
    <t>Socjologia miasta</t>
  </si>
  <si>
    <t xml:space="preserve">Plan studiów (od 2017/2018) po wprowadzeniu zmian wynikających z Rozporządzenia Ministra Nauki i Szkolnictwa Wyższego z dnia 26.09.2016r. </t>
  </si>
  <si>
    <t>Ćw. warsztatowe</t>
  </si>
  <si>
    <t>Ćw.                      terenowe</t>
  </si>
  <si>
    <t>Seminarium/                           Proseminarium</t>
  </si>
  <si>
    <t>Ćw.                      audytoryjne</t>
  </si>
  <si>
    <t>Seminarium/ Proseminarium</t>
  </si>
  <si>
    <t>Ćw. audytoryjne</t>
  </si>
  <si>
    <t>Ćw. terenowe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</si>
</sst>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Fill="1"/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2" fillId="0" borderId="1" xfId="0" applyFont="1" applyBorder="1"/>
    <xf numFmtId="0" fontId="5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25" xfId="0" applyBorder="1"/>
    <xf numFmtId="0" fontId="0" fillId="0" borderId="3" xfId="0" applyBorder="1"/>
    <xf numFmtId="0" fontId="0" fillId="0" borderId="15" xfId="0" applyBorder="1"/>
    <xf numFmtId="0" fontId="0" fillId="2" borderId="15" xfId="0" applyFill="1" applyBorder="1"/>
    <xf numFmtId="0" fontId="0" fillId="0" borderId="15" xfId="0" applyFill="1" applyBorder="1"/>
    <xf numFmtId="0" fontId="0" fillId="0" borderId="16" xfId="0" applyBorder="1"/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25" xfId="0" applyFont="1" applyBorder="1"/>
    <xf numFmtId="0" fontId="4" fillId="0" borderId="4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0" borderId="15" xfId="0" applyFont="1" applyFill="1" applyBorder="1"/>
    <xf numFmtId="0" fontId="5" fillId="0" borderId="0" xfId="0" applyFont="1" applyFill="1" applyBorder="1"/>
    <xf numFmtId="0" fontId="6" fillId="0" borderId="31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/>
    <xf numFmtId="0" fontId="0" fillId="0" borderId="5" xfId="0" applyBorder="1"/>
    <xf numFmtId="0" fontId="0" fillId="0" borderId="33" xfId="0" applyBorder="1"/>
    <xf numFmtId="0" fontId="2" fillId="0" borderId="27" xfId="0" applyFont="1" applyBorder="1"/>
    <xf numFmtId="0" fontId="4" fillId="0" borderId="27" xfId="0" applyFont="1" applyBorder="1"/>
    <xf numFmtId="0" fontId="4" fillId="0" borderId="18" xfId="0" applyFont="1" applyBorder="1"/>
    <xf numFmtId="0" fontId="1" fillId="0" borderId="34" xfId="0" applyFont="1" applyBorder="1"/>
    <xf numFmtId="0" fontId="0" fillId="0" borderId="33" xfId="0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/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9" fillId="0" borderId="15" xfId="0" applyFont="1" applyBorder="1"/>
    <xf numFmtId="0" fontId="9" fillId="0" borderId="16" xfId="0" applyFont="1" applyBorder="1"/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2" fillId="4" borderId="17" xfId="0" applyFont="1" applyFill="1" applyBorder="1"/>
    <xf numFmtId="0" fontId="0" fillId="4" borderId="31" xfId="0" applyFill="1" applyBorder="1"/>
    <xf numFmtId="0" fontId="0" fillId="4" borderId="29" xfId="0" applyFill="1" applyBorder="1"/>
    <xf numFmtId="0" fontId="2" fillId="4" borderId="29" xfId="0" applyFont="1" applyFill="1" applyBorder="1" applyAlignment="1">
      <alignment horizontal="right"/>
    </xf>
    <xf numFmtId="0" fontId="0" fillId="4" borderId="30" xfId="0" applyFill="1" applyBorder="1"/>
    <xf numFmtId="0" fontId="2" fillId="4" borderId="2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right" vertical="center"/>
    </xf>
    <xf numFmtId="0" fontId="2" fillId="4" borderId="27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0" fillId="4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5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topLeftCell="A91" workbookViewId="0">
      <selection activeCell="Z10" sqref="Z10"/>
    </sheetView>
  </sheetViews>
  <sheetFormatPr defaultRowHeight="12.75" x14ac:dyDescent="0.2"/>
  <cols>
    <col min="2" max="2" width="29.5703125" customWidth="1"/>
    <col min="3" max="3" width="5.5703125" customWidth="1"/>
    <col min="4" max="11" width="4.7109375" customWidth="1"/>
    <col min="12" max="12" width="4.5703125" customWidth="1"/>
    <col min="13" max="23" width="4.7109375" customWidth="1"/>
    <col min="24" max="24" width="5.7109375" customWidth="1"/>
    <col min="25" max="25" width="5.28515625" customWidth="1"/>
  </cols>
  <sheetData>
    <row r="1" spans="1:25" ht="45.75" customHeight="1" x14ac:dyDescent="0.2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" x14ac:dyDescent="0.2">
      <c r="A2" s="1" t="s">
        <v>0</v>
      </c>
      <c r="B2" s="16" t="s">
        <v>82</v>
      </c>
    </row>
    <row r="3" spans="1:25" x14ac:dyDescent="0.2">
      <c r="A3" s="1" t="s">
        <v>1</v>
      </c>
      <c r="B3" s="18" t="s">
        <v>86</v>
      </c>
    </row>
    <row r="4" spans="1:25" x14ac:dyDescent="0.2">
      <c r="A4" s="1" t="s">
        <v>83</v>
      </c>
    </row>
    <row r="5" spans="1:25" x14ac:dyDescent="0.2">
      <c r="A5" s="1" t="s">
        <v>84</v>
      </c>
    </row>
    <row r="6" spans="1:25" ht="13.5" thickBot="1" x14ac:dyDescent="0.25">
      <c r="A6" s="1" t="s">
        <v>85</v>
      </c>
    </row>
    <row r="7" spans="1:25" ht="17.25" customHeight="1" thickBot="1" x14ac:dyDescent="0.25">
      <c r="A7" s="114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</row>
    <row r="8" spans="1:25" ht="31.5" customHeight="1" thickBot="1" x14ac:dyDescent="0.25">
      <c r="A8" s="117" t="s">
        <v>9</v>
      </c>
      <c r="B8" s="119" t="s">
        <v>3</v>
      </c>
      <c r="C8" s="113" t="s">
        <v>7</v>
      </c>
      <c r="D8" s="111"/>
      <c r="E8" s="112"/>
      <c r="F8" s="110" t="s">
        <v>111</v>
      </c>
      <c r="G8" s="111"/>
      <c r="H8" s="112"/>
      <c r="I8" s="113" t="s">
        <v>8</v>
      </c>
      <c r="J8" s="111"/>
      <c r="K8" s="112"/>
      <c r="L8" s="121" t="s">
        <v>112</v>
      </c>
      <c r="M8" s="122"/>
      <c r="N8" s="123"/>
      <c r="O8" s="121" t="s">
        <v>38</v>
      </c>
      <c r="P8" s="122"/>
      <c r="Q8" s="123"/>
      <c r="R8" s="121" t="s">
        <v>107</v>
      </c>
      <c r="S8" s="122"/>
      <c r="T8" s="123"/>
      <c r="U8" s="121" t="s">
        <v>113</v>
      </c>
      <c r="V8" s="122"/>
      <c r="W8" s="123"/>
      <c r="X8" s="113" t="s">
        <v>6</v>
      </c>
      <c r="Y8" s="112"/>
    </row>
    <row r="9" spans="1:25" ht="87.75" customHeight="1" thickBot="1" x14ac:dyDescent="0.25">
      <c r="A9" s="118"/>
      <c r="B9" s="120"/>
      <c r="C9" s="8" t="s">
        <v>10</v>
      </c>
      <c r="D9" s="9" t="s">
        <v>11</v>
      </c>
      <c r="E9" s="10" t="s">
        <v>4</v>
      </c>
      <c r="F9" s="8" t="s">
        <v>10</v>
      </c>
      <c r="G9" s="9" t="s">
        <v>11</v>
      </c>
      <c r="H9" s="10" t="s">
        <v>4</v>
      </c>
      <c r="I9" s="8" t="s">
        <v>10</v>
      </c>
      <c r="J9" s="9" t="s">
        <v>11</v>
      </c>
      <c r="K9" s="10" t="s">
        <v>4</v>
      </c>
      <c r="L9" s="8" t="s">
        <v>10</v>
      </c>
      <c r="M9" s="9" t="s">
        <v>11</v>
      </c>
      <c r="N9" s="10" t="s">
        <v>4</v>
      </c>
      <c r="O9" s="8" t="s">
        <v>10</v>
      </c>
      <c r="P9" s="9" t="s">
        <v>11</v>
      </c>
      <c r="Q9" s="10" t="s">
        <v>4</v>
      </c>
      <c r="R9" s="8" t="s">
        <v>10</v>
      </c>
      <c r="S9" s="9" t="s">
        <v>11</v>
      </c>
      <c r="T9" s="10" t="s">
        <v>4</v>
      </c>
      <c r="U9" s="11" t="s">
        <v>10</v>
      </c>
      <c r="V9" s="9" t="s">
        <v>11</v>
      </c>
      <c r="W9" s="10" t="s">
        <v>4</v>
      </c>
      <c r="X9" s="12" t="s">
        <v>12</v>
      </c>
      <c r="Y9" s="13" t="s">
        <v>13</v>
      </c>
    </row>
    <row r="10" spans="1:25" ht="14.25" customHeight="1" x14ac:dyDescent="0.2">
      <c r="A10" s="26">
        <v>1</v>
      </c>
      <c r="B10" s="29" t="s">
        <v>39</v>
      </c>
      <c r="C10" s="52"/>
      <c r="D10" s="53"/>
      <c r="E10" s="53"/>
      <c r="F10" s="53"/>
      <c r="G10" s="53"/>
      <c r="H10" s="53"/>
      <c r="I10" s="53"/>
      <c r="J10" s="53"/>
      <c r="K10" s="53"/>
      <c r="L10" s="53">
        <v>30</v>
      </c>
      <c r="M10" s="53">
        <v>2</v>
      </c>
      <c r="N10" s="53" t="s">
        <v>17</v>
      </c>
      <c r="O10" s="53"/>
      <c r="P10" s="53"/>
      <c r="Q10" s="53"/>
      <c r="R10" s="53"/>
      <c r="S10" s="53"/>
      <c r="T10" s="53"/>
      <c r="U10" s="53"/>
      <c r="V10" s="53"/>
      <c r="W10" s="53"/>
      <c r="X10" s="53">
        <v>30</v>
      </c>
      <c r="Y10" s="54">
        <v>2</v>
      </c>
    </row>
    <row r="11" spans="1:25" ht="14.25" customHeight="1" x14ac:dyDescent="0.2">
      <c r="A11" s="26">
        <v>2</v>
      </c>
      <c r="B11" s="30" t="s">
        <v>40</v>
      </c>
      <c r="C11" s="52">
        <v>30</v>
      </c>
      <c r="D11" s="53">
        <v>2</v>
      </c>
      <c r="E11" s="53" t="s">
        <v>17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>
        <v>30</v>
      </c>
      <c r="Y11" s="54">
        <v>2</v>
      </c>
    </row>
    <row r="12" spans="1:25" ht="14.25" customHeight="1" x14ac:dyDescent="0.2">
      <c r="A12" s="26">
        <v>3</v>
      </c>
      <c r="B12" s="30" t="s">
        <v>103</v>
      </c>
      <c r="C12" s="52">
        <v>30</v>
      </c>
      <c r="D12" s="53">
        <v>2</v>
      </c>
      <c r="E12" s="53" t="s">
        <v>17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>
        <v>30</v>
      </c>
      <c r="Y12" s="54">
        <v>2</v>
      </c>
    </row>
    <row r="13" spans="1:25" ht="14.25" customHeight="1" x14ac:dyDescent="0.2">
      <c r="A13" s="166">
        <v>4</v>
      </c>
      <c r="B13" s="159" t="s">
        <v>74</v>
      </c>
      <c r="C13" s="167">
        <v>30</v>
      </c>
      <c r="D13" s="168">
        <v>2</v>
      </c>
      <c r="E13" s="168" t="s">
        <v>17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>
        <v>30</v>
      </c>
      <c r="Y13" s="169">
        <v>2</v>
      </c>
    </row>
    <row r="14" spans="1:25" ht="14.25" customHeight="1" x14ac:dyDescent="0.2">
      <c r="A14" s="26">
        <v>5</v>
      </c>
      <c r="B14" s="30" t="s">
        <v>102</v>
      </c>
      <c r="C14" s="52">
        <v>30</v>
      </c>
      <c r="D14" s="53">
        <v>2</v>
      </c>
      <c r="E14" s="53" t="s">
        <v>17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>
        <v>30</v>
      </c>
      <c r="Y14" s="54">
        <v>2</v>
      </c>
    </row>
    <row r="15" spans="1:25" ht="14.25" customHeight="1" x14ac:dyDescent="0.2">
      <c r="A15" s="26">
        <v>6</v>
      </c>
      <c r="B15" s="30" t="s">
        <v>42</v>
      </c>
      <c r="C15" s="52">
        <v>30</v>
      </c>
      <c r="D15" s="53">
        <v>2</v>
      </c>
      <c r="E15" s="53" t="s">
        <v>15</v>
      </c>
      <c r="F15" s="53"/>
      <c r="G15" s="53"/>
      <c r="H15" s="53"/>
      <c r="I15" s="53"/>
      <c r="J15" s="53"/>
      <c r="K15" s="53"/>
      <c r="L15" s="53">
        <v>30</v>
      </c>
      <c r="M15" s="53">
        <v>3</v>
      </c>
      <c r="N15" s="53" t="s">
        <v>17</v>
      </c>
      <c r="O15" s="53"/>
      <c r="P15" s="53"/>
      <c r="Q15" s="53"/>
      <c r="R15" s="53"/>
      <c r="S15" s="53"/>
      <c r="T15" s="53"/>
      <c r="U15" s="53"/>
      <c r="V15" s="53"/>
      <c r="W15" s="53"/>
      <c r="X15" s="53">
        <v>60</v>
      </c>
      <c r="Y15" s="54">
        <v>5</v>
      </c>
    </row>
    <row r="16" spans="1:25" ht="14.25" customHeight="1" x14ac:dyDescent="0.2">
      <c r="A16" s="26">
        <v>7</v>
      </c>
      <c r="B16" s="30" t="s">
        <v>43</v>
      </c>
      <c r="C16" s="52">
        <v>30</v>
      </c>
      <c r="D16" s="53">
        <v>2</v>
      </c>
      <c r="E16" s="53" t="s">
        <v>15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>
        <v>30</v>
      </c>
      <c r="Y16" s="54">
        <v>2</v>
      </c>
    </row>
    <row r="17" spans="1:26" ht="28.5" customHeight="1" x14ac:dyDescent="0.2">
      <c r="A17" s="26">
        <v>8</v>
      </c>
      <c r="B17" s="31" t="s">
        <v>44</v>
      </c>
      <c r="C17" s="52">
        <v>30</v>
      </c>
      <c r="D17" s="53">
        <v>2</v>
      </c>
      <c r="E17" s="53" t="s">
        <v>15</v>
      </c>
      <c r="F17" s="53"/>
      <c r="G17" s="53"/>
      <c r="H17" s="53"/>
      <c r="I17" s="53"/>
      <c r="J17" s="53"/>
      <c r="K17" s="53"/>
      <c r="L17" s="53">
        <v>30</v>
      </c>
      <c r="M17" s="53">
        <v>3</v>
      </c>
      <c r="N17" s="53" t="s">
        <v>17</v>
      </c>
      <c r="O17" s="53"/>
      <c r="P17" s="53"/>
      <c r="Q17" s="53"/>
      <c r="R17" s="53"/>
      <c r="S17" s="53"/>
      <c r="T17" s="53"/>
      <c r="U17" s="53"/>
      <c r="V17" s="53"/>
      <c r="W17" s="53"/>
      <c r="X17" s="53">
        <v>60</v>
      </c>
      <c r="Y17" s="54">
        <v>5</v>
      </c>
    </row>
    <row r="18" spans="1:26" ht="15" customHeight="1" x14ac:dyDescent="0.2">
      <c r="A18" s="26">
        <v>9</v>
      </c>
      <c r="B18" s="30" t="s">
        <v>45</v>
      </c>
      <c r="C18" s="52">
        <v>30</v>
      </c>
      <c r="D18" s="53">
        <v>2</v>
      </c>
      <c r="E18" s="53" t="s">
        <v>15</v>
      </c>
      <c r="F18" s="53"/>
      <c r="G18" s="53"/>
      <c r="H18" s="53"/>
      <c r="I18" s="53"/>
      <c r="J18" s="53"/>
      <c r="K18" s="53"/>
      <c r="L18" s="53">
        <v>30</v>
      </c>
      <c r="M18" s="53">
        <v>2</v>
      </c>
      <c r="N18" s="53" t="s">
        <v>17</v>
      </c>
      <c r="O18" s="53"/>
      <c r="P18" s="53"/>
      <c r="Q18" s="53"/>
      <c r="R18" s="53"/>
      <c r="S18" s="53"/>
      <c r="T18" s="53"/>
      <c r="U18" s="53"/>
      <c r="V18" s="53"/>
      <c r="W18" s="53"/>
      <c r="X18" s="53">
        <v>60</v>
      </c>
      <c r="Y18" s="54">
        <v>4</v>
      </c>
    </row>
    <row r="19" spans="1:26" ht="15" customHeight="1" x14ac:dyDescent="0.2">
      <c r="A19" s="27">
        <v>10</v>
      </c>
      <c r="B19" s="30" t="s">
        <v>46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>
        <v>30</v>
      </c>
      <c r="S19" s="53">
        <v>2</v>
      </c>
      <c r="T19" s="53" t="s">
        <v>19</v>
      </c>
      <c r="U19" s="53"/>
      <c r="V19" s="53"/>
      <c r="W19" s="53"/>
      <c r="X19" s="53">
        <v>30</v>
      </c>
      <c r="Y19" s="54">
        <v>2</v>
      </c>
    </row>
    <row r="20" spans="1:26" ht="27" customHeight="1" thickBot="1" x14ac:dyDescent="0.25">
      <c r="A20" s="28">
        <v>11</v>
      </c>
      <c r="B20" s="32" t="s">
        <v>47</v>
      </c>
      <c r="C20" s="55"/>
      <c r="D20" s="56"/>
      <c r="E20" s="56"/>
      <c r="F20" s="56"/>
      <c r="G20" s="56"/>
      <c r="H20" s="56"/>
      <c r="I20" s="56"/>
      <c r="J20" s="56"/>
      <c r="K20" s="56"/>
      <c r="L20" s="56">
        <v>30</v>
      </c>
      <c r="M20" s="56">
        <v>2</v>
      </c>
      <c r="N20" s="56" t="s">
        <v>17</v>
      </c>
      <c r="O20" s="56"/>
      <c r="P20" s="56"/>
      <c r="Q20" s="56"/>
      <c r="R20" s="56"/>
      <c r="S20" s="56"/>
      <c r="T20" s="56"/>
      <c r="U20" s="56"/>
      <c r="V20" s="56"/>
      <c r="W20" s="56"/>
      <c r="X20" s="56">
        <v>30</v>
      </c>
      <c r="Y20" s="57">
        <v>2</v>
      </c>
    </row>
    <row r="21" spans="1:26" ht="13.5" thickBot="1" x14ac:dyDescent="0.25">
      <c r="B21" s="97" t="s">
        <v>27</v>
      </c>
      <c r="C21" s="98">
        <f>SUM(C10:C20)</f>
        <v>240</v>
      </c>
      <c r="D21" s="58">
        <f>SUM(D10:D20)</f>
        <v>16</v>
      </c>
      <c r="E21" s="59"/>
      <c r="F21" s="58"/>
      <c r="G21" s="58"/>
      <c r="H21" s="59"/>
      <c r="I21" s="58"/>
      <c r="J21" s="58"/>
      <c r="K21" s="59"/>
      <c r="L21" s="58">
        <f>SUM(L10:L20)</f>
        <v>150</v>
      </c>
      <c r="M21" s="60">
        <f>SUM(M10:M20)</f>
        <v>12</v>
      </c>
      <c r="N21" s="59"/>
      <c r="O21" s="60"/>
      <c r="P21" s="60"/>
      <c r="Q21" s="59"/>
      <c r="R21" s="60">
        <f>SUM(R10:R20)</f>
        <v>30</v>
      </c>
      <c r="S21" s="60">
        <f>SUM(S10:S20)</f>
        <v>2</v>
      </c>
      <c r="T21" s="59"/>
      <c r="U21" s="60"/>
      <c r="V21" s="60"/>
      <c r="W21" s="59"/>
      <c r="X21" s="58">
        <f>SUM(X10:X20)</f>
        <v>420</v>
      </c>
      <c r="Y21" s="61">
        <f>SUM(Y10:Y20)</f>
        <v>30</v>
      </c>
    </row>
    <row r="22" spans="1:26" ht="13.5" thickBot="1" x14ac:dyDescent="0.25">
      <c r="B22" s="3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6" ht="15" customHeight="1" thickBot="1" x14ac:dyDescent="0.25">
      <c r="A23" s="124" t="s">
        <v>32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6"/>
    </row>
    <row r="24" spans="1:26" ht="30.75" customHeight="1" thickBot="1" x14ac:dyDescent="0.25">
      <c r="A24" s="127" t="s">
        <v>9</v>
      </c>
      <c r="B24" s="119" t="s">
        <v>3</v>
      </c>
      <c r="C24" s="113" t="s">
        <v>7</v>
      </c>
      <c r="D24" s="111"/>
      <c r="E24" s="112"/>
      <c r="F24" s="113" t="s">
        <v>109</v>
      </c>
      <c r="G24" s="111"/>
      <c r="H24" s="112"/>
      <c r="I24" s="113" t="s">
        <v>8</v>
      </c>
      <c r="J24" s="111"/>
      <c r="K24" s="112"/>
      <c r="L24" s="121" t="s">
        <v>110</v>
      </c>
      <c r="M24" s="122"/>
      <c r="N24" s="123"/>
      <c r="O24" s="121" t="s">
        <v>38</v>
      </c>
      <c r="P24" s="122"/>
      <c r="Q24" s="123"/>
      <c r="R24" s="121" t="s">
        <v>107</v>
      </c>
      <c r="S24" s="122"/>
      <c r="T24" s="123"/>
      <c r="U24" s="121" t="s">
        <v>108</v>
      </c>
      <c r="V24" s="122"/>
      <c r="W24" s="123"/>
      <c r="X24" s="113" t="s">
        <v>6</v>
      </c>
      <c r="Y24" s="112"/>
    </row>
    <row r="25" spans="1:26" ht="81" thickBot="1" x14ac:dyDescent="0.25">
      <c r="A25" s="128"/>
      <c r="B25" s="120"/>
      <c r="C25" s="8" t="s">
        <v>10</v>
      </c>
      <c r="D25" s="9" t="s">
        <v>11</v>
      </c>
      <c r="E25" s="10" t="s">
        <v>4</v>
      </c>
      <c r="F25" s="8" t="s">
        <v>10</v>
      </c>
      <c r="G25" s="9" t="s">
        <v>11</v>
      </c>
      <c r="H25" s="10" t="s">
        <v>4</v>
      </c>
      <c r="I25" s="8" t="s">
        <v>10</v>
      </c>
      <c r="J25" s="9" t="s">
        <v>11</v>
      </c>
      <c r="K25" s="10" t="s">
        <v>4</v>
      </c>
      <c r="L25" s="8" t="s">
        <v>10</v>
      </c>
      <c r="M25" s="9" t="s">
        <v>11</v>
      </c>
      <c r="N25" s="10" t="s">
        <v>4</v>
      </c>
      <c r="O25" s="8" t="s">
        <v>10</v>
      </c>
      <c r="P25" s="9" t="s">
        <v>11</v>
      </c>
      <c r="Q25" s="10" t="s">
        <v>4</v>
      </c>
      <c r="R25" s="8" t="s">
        <v>10</v>
      </c>
      <c r="S25" s="9" t="s">
        <v>11</v>
      </c>
      <c r="T25" s="10" t="s">
        <v>4</v>
      </c>
      <c r="U25" s="11" t="s">
        <v>10</v>
      </c>
      <c r="V25" s="9" t="s">
        <v>11</v>
      </c>
      <c r="W25" s="10" t="s">
        <v>4</v>
      </c>
      <c r="X25" s="12" t="s">
        <v>12</v>
      </c>
      <c r="Y25" s="13" t="s">
        <v>13</v>
      </c>
    </row>
    <row r="26" spans="1:26" ht="14.25" customHeight="1" x14ac:dyDescent="0.2">
      <c r="A26" s="161">
        <v>1</v>
      </c>
      <c r="B26" s="144" t="s">
        <v>105</v>
      </c>
      <c r="C26" s="162">
        <v>30</v>
      </c>
      <c r="D26" s="163">
        <v>2</v>
      </c>
      <c r="E26" s="164" t="s">
        <v>17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>
        <v>30</v>
      </c>
      <c r="Y26" s="165">
        <v>2</v>
      </c>
      <c r="Z26" s="19"/>
    </row>
    <row r="27" spans="1:26" ht="14.25" customHeight="1" x14ac:dyDescent="0.2">
      <c r="A27" s="26">
        <v>2</v>
      </c>
      <c r="B27" s="30" t="s">
        <v>49</v>
      </c>
      <c r="C27" s="52"/>
      <c r="D27" s="53"/>
      <c r="E27" s="53"/>
      <c r="F27" s="53"/>
      <c r="G27" s="53"/>
      <c r="H27" s="53"/>
      <c r="I27" s="53"/>
      <c r="J27" s="53"/>
      <c r="K27" s="53"/>
      <c r="L27" s="53">
        <v>30</v>
      </c>
      <c r="M27" s="53">
        <v>2</v>
      </c>
      <c r="N27" s="53" t="s">
        <v>17</v>
      </c>
      <c r="O27" s="53"/>
      <c r="P27" s="53"/>
      <c r="Q27" s="53"/>
      <c r="R27" s="53"/>
      <c r="S27" s="53"/>
      <c r="T27" s="53"/>
      <c r="U27" s="53"/>
      <c r="V27" s="53"/>
      <c r="W27" s="53"/>
      <c r="X27" s="53">
        <v>30</v>
      </c>
      <c r="Y27" s="54">
        <v>2</v>
      </c>
    </row>
    <row r="28" spans="1:26" ht="14.25" customHeight="1" x14ac:dyDescent="0.2">
      <c r="A28" s="26">
        <v>3</v>
      </c>
      <c r="B28" s="30" t="s">
        <v>50</v>
      </c>
      <c r="C28" s="52">
        <v>15</v>
      </c>
      <c r="D28" s="53">
        <v>1</v>
      </c>
      <c r="E28" s="53" t="s">
        <v>17</v>
      </c>
      <c r="F28" s="53"/>
      <c r="G28" s="53"/>
      <c r="H28" s="53"/>
      <c r="I28" s="53"/>
      <c r="J28" s="53"/>
      <c r="K28" s="53"/>
      <c r="L28" s="53">
        <v>15</v>
      </c>
      <c r="M28" s="53">
        <v>1</v>
      </c>
      <c r="N28" s="53" t="s">
        <v>19</v>
      </c>
      <c r="O28" s="53"/>
      <c r="P28" s="53"/>
      <c r="Q28" s="53"/>
      <c r="R28" s="53"/>
      <c r="S28" s="53"/>
      <c r="T28" s="53"/>
      <c r="U28" s="53"/>
      <c r="V28" s="53"/>
      <c r="W28" s="53"/>
      <c r="X28" s="53">
        <v>30</v>
      </c>
      <c r="Y28" s="54">
        <v>2</v>
      </c>
    </row>
    <row r="29" spans="1:26" ht="27.75" customHeight="1" x14ac:dyDescent="0.2">
      <c r="A29" s="136">
        <v>4</v>
      </c>
      <c r="B29" s="137" t="s">
        <v>51</v>
      </c>
      <c r="C29" s="156">
        <v>30</v>
      </c>
      <c r="D29" s="157">
        <v>1</v>
      </c>
      <c r="E29" s="140" t="s">
        <v>17</v>
      </c>
      <c r="F29" s="140"/>
      <c r="G29" s="140"/>
      <c r="H29" s="140"/>
      <c r="I29" s="140"/>
      <c r="J29" s="140"/>
      <c r="K29" s="140"/>
      <c r="L29" s="140">
        <v>30</v>
      </c>
      <c r="M29" s="140">
        <v>2</v>
      </c>
      <c r="N29" s="140" t="s">
        <v>17</v>
      </c>
      <c r="O29" s="140"/>
      <c r="P29" s="140"/>
      <c r="Q29" s="140"/>
      <c r="R29" s="140"/>
      <c r="S29" s="140"/>
      <c r="T29" s="140"/>
      <c r="U29" s="140"/>
      <c r="V29" s="140"/>
      <c r="W29" s="140"/>
      <c r="X29" s="140">
        <v>60</v>
      </c>
      <c r="Y29" s="158">
        <v>3</v>
      </c>
    </row>
    <row r="30" spans="1:26" ht="15" customHeight="1" x14ac:dyDescent="0.2">
      <c r="A30" s="136">
        <v>5</v>
      </c>
      <c r="B30" s="159" t="s">
        <v>41</v>
      </c>
      <c r="C30" s="156">
        <v>30</v>
      </c>
      <c r="D30" s="140">
        <v>2</v>
      </c>
      <c r="E30" s="157" t="s">
        <v>15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>
        <v>30</v>
      </c>
      <c r="Y30" s="160">
        <v>2</v>
      </c>
    </row>
    <row r="31" spans="1:26" ht="15" customHeight="1" x14ac:dyDescent="0.2">
      <c r="A31" s="26">
        <v>6</v>
      </c>
      <c r="B31" s="30" t="s">
        <v>53</v>
      </c>
      <c r="C31" s="52">
        <v>30</v>
      </c>
      <c r="D31" s="53">
        <v>2</v>
      </c>
      <c r="E31" s="53" t="s">
        <v>17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>
        <v>30</v>
      </c>
      <c r="Y31" s="54">
        <v>2</v>
      </c>
    </row>
    <row r="32" spans="1:26" ht="15" customHeight="1" x14ac:dyDescent="0.2">
      <c r="A32" s="26">
        <v>7</v>
      </c>
      <c r="B32" s="30" t="s">
        <v>54</v>
      </c>
      <c r="C32" s="52">
        <v>30</v>
      </c>
      <c r="D32" s="53">
        <v>2</v>
      </c>
      <c r="E32" s="53" t="s">
        <v>15</v>
      </c>
      <c r="F32" s="53"/>
      <c r="G32" s="53"/>
      <c r="H32" s="53"/>
      <c r="I32" s="53"/>
      <c r="J32" s="53"/>
      <c r="K32" s="53"/>
      <c r="L32" s="53">
        <v>30</v>
      </c>
      <c r="M32" s="53">
        <v>3</v>
      </c>
      <c r="N32" s="53" t="s">
        <v>17</v>
      </c>
      <c r="O32" s="53"/>
      <c r="P32" s="53"/>
      <c r="Q32" s="53"/>
      <c r="R32" s="53"/>
      <c r="S32" s="53"/>
      <c r="T32" s="53"/>
      <c r="U32" s="53"/>
      <c r="V32" s="53"/>
      <c r="W32" s="53"/>
      <c r="X32" s="53">
        <v>60</v>
      </c>
      <c r="Y32" s="54">
        <v>5</v>
      </c>
    </row>
    <row r="33" spans="1:26" ht="15" customHeight="1" x14ac:dyDescent="0.2">
      <c r="A33" s="26">
        <v>8</v>
      </c>
      <c r="B33" s="30" t="s">
        <v>55</v>
      </c>
      <c r="C33" s="52">
        <v>30</v>
      </c>
      <c r="D33" s="53">
        <v>2</v>
      </c>
      <c r="E33" s="53" t="s">
        <v>15</v>
      </c>
      <c r="F33" s="53"/>
      <c r="G33" s="53"/>
      <c r="H33" s="53"/>
      <c r="I33" s="53"/>
      <c r="J33" s="53"/>
      <c r="K33" s="53"/>
      <c r="L33" s="53">
        <v>30</v>
      </c>
      <c r="M33" s="53">
        <v>3</v>
      </c>
      <c r="N33" s="53" t="s">
        <v>17</v>
      </c>
      <c r="O33" s="53"/>
      <c r="P33" s="53"/>
      <c r="Q33" s="53"/>
      <c r="R33" s="53"/>
      <c r="S33" s="53"/>
      <c r="T33" s="53"/>
      <c r="U33" s="53"/>
      <c r="V33" s="53"/>
      <c r="W33" s="53"/>
      <c r="X33" s="53">
        <v>60</v>
      </c>
      <c r="Y33" s="54">
        <v>5</v>
      </c>
    </row>
    <row r="34" spans="1:26" ht="27.75" customHeight="1" x14ac:dyDescent="0.2">
      <c r="A34" s="26">
        <v>9</v>
      </c>
      <c r="B34" s="31" t="s">
        <v>56</v>
      </c>
      <c r="C34" s="52">
        <v>30</v>
      </c>
      <c r="D34" s="53">
        <v>2</v>
      </c>
      <c r="E34" s="53" t="s">
        <v>15</v>
      </c>
      <c r="F34" s="53"/>
      <c r="G34" s="53"/>
      <c r="H34" s="53"/>
      <c r="I34" s="53"/>
      <c r="J34" s="53"/>
      <c r="K34" s="53"/>
      <c r="L34" s="53">
        <v>30</v>
      </c>
      <c r="M34" s="53">
        <v>3</v>
      </c>
      <c r="N34" s="53" t="s">
        <v>17</v>
      </c>
      <c r="O34" s="53"/>
      <c r="P34" s="53"/>
      <c r="Q34" s="53"/>
      <c r="R34" s="53"/>
      <c r="S34" s="53"/>
      <c r="T34" s="53"/>
      <c r="U34" s="53"/>
      <c r="V34" s="53"/>
      <c r="W34" s="53"/>
      <c r="X34" s="53">
        <v>60</v>
      </c>
      <c r="Y34" s="54">
        <v>5</v>
      </c>
    </row>
    <row r="35" spans="1:26" ht="15" customHeight="1" thickBot="1" x14ac:dyDescent="0.25">
      <c r="A35" s="150">
        <v>10</v>
      </c>
      <c r="B35" s="151" t="s">
        <v>57</v>
      </c>
      <c r="C35" s="155"/>
      <c r="D35" s="152"/>
      <c r="E35" s="152"/>
      <c r="F35" s="152"/>
      <c r="G35" s="152"/>
      <c r="H35" s="152"/>
      <c r="I35" s="152"/>
      <c r="J35" s="152"/>
      <c r="K35" s="152"/>
      <c r="L35" s="154">
        <v>30</v>
      </c>
      <c r="M35" s="154">
        <v>2</v>
      </c>
      <c r="N35" s="154" t="s">
        <v>17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>
        <v>30</v>
      </c>
      <c r="Y35" s="153">
        <v>2</v>
      </c>
    </row>
    <row r="36" spans="1:26" ht="13.5" thickBot="1" x14ac:dyDescent="0.25">
      <c r="A36" s="43"/>
      <c r="B36" s="99" t="s">
        <v>27</v>
      </c>
      <c r="C36" s="102">
        <f>SUM(C26:C35)</f>
        <v>225</v>
      </c>
      <c r="D36" s="60">
        <f>SUM(D26:D35)</f>
        <v>14</v>
      </c>
      <c r="E36" s="59"/>
      <c r="F36" s="58"/>
      <c r="G36" s="58"/>
      <c r="H36" s="59"/>
      <c r="I36" s="58"/>
      <c r="J36" s="58"/>
      <c r="K36" s="59"/>
      <c r="L36" s="60">
        <f>SUM(L26:L35)</f>
        <v>195</v>
      </c>
      <c r="M36" s="60">
        <f>SUM(M26:M35)</f>
        <v>16</v>
      </c>
      <c r="N36" s="59"/>
      <c r="O36" s="60"/>
      <c r="P36" s="60"/>
      <c r="Q36" s="59"/>
      <c r="R36" s="60"/>
      <c r="S36" s="60"/>
      <c r="T36" s="59"/>
      <c r="U36" s="60"/>
      <c r="V36" s="60"/>
      <c r="W36" s="59"/>
      <c r="X36" s="58">
        <f>SUM(X26:X35)</f>
        <v>420</v>
      </c>
      <c r="Y36" s="105">
        <f>SUM(Y26:Y35)</f>
        <v>30</v>
      </c>
    </row>
    <row r="37" spans="1:26" ht="13.5" thickBot="1" x14ac:dyDescent="0.25">
      <c r="A37" s="43"/>
      <c r="B37" s="44"/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6" ht="13.5" thickBot="1" x14ac:dyDescent="0.25">
      <c r="A38" s="43"/>
      <c r="B38" s="99" t="s">
        <v>28</v>
      </c>
      <c r="C38" s="98">
        <f>C21+C36</f>
        <v>465</v>
      </c>
      <c r="D38" s="58">
        <f>D21+D36</f>
        <v>30</v>
      </c>
      <c r="E38" s="59"/>
      <c r="F38" s="58"/>
      <c r="G38" s="58"/>
      <c r="H38" s="59"/>
      <c r="I38" s="58"/>
      <c r="J38" s="58"/>
      <c r="K38" s="59"/>
      <c r="L38" s="58">
        <f>L21+L36</f>
        <v>345</v>
      </c>
      <c r="M38" s="58">
        <f>M36+M21</f>
        <v>28</v>
      </c>
      <c r="N38" s="59"/>
      <c r="O38" s="60"/>
      <c r="P38" s="60"/>
      <c r="Q38" s="59"/>
      <c r="R38" s="60">
        <f>R36+R21</f>
        <v>30</v>
      </c>
      <c r="S38" s="60">
        <f>S36+S21</f>
        <v>2</v>
      </c>
      <c r="T38" s="59"/>
      <c r="U38" s="60"/>
      <c r="V38" s="60"/>
      <c r="W38" s="59"/>
      <c r="X38" s="58">
        <f>X36+X21</f>
        <v>840</v>
      </c>
      <c r="Y38" s="105">
        <f>Y36+Y21</f>
        <v>60</v>
      </c>
    </row>
    <row r="39" spans="1:26" ht="13.5" thickBot="1" x14ac:dyDescent="0.25">
      <c r="B39" s="3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  <c r="Z39" s="19"/>
    </row>
    <row r="40" spans="1:26" ht="15.75" customHeight="1" thickBot="1" x14ac:dyDescent="0.25">
      <c r="A40" s="114" t="s">
        <v>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</row>
    <row r="41" spans="1:26" ht="30" customHeight="1" thickBot="1" x14ac:dyDescent="0.25">
      <c r="A41" s="127" t="s">
        <v>9</v>
      </c>
      <c r="B41" s="119" t="s">
        <v>3</v>
      </c>
      <c r="C41" s="113" t="s">
        <v>7</v>
      </c>
      <c r="D41" s="111"/>
      <c r="E41" s="112"/>
      <c r="F41" s="113" t="s">
        <v>109</v>
      </c>
      <c r="G41" s="111"/>
      <c r="H41" s="112"/>
      <c r="I41" s="113" t="s">
        <v>8</v>
      </c>
      <c r="J41" s="111"/>
      <c r="K41" s="112"/>
      <c r="L41" s="121" t="s">
        <v>110</v>
      </c>
      <c r="M41" s="122"/>
      <c r="N41" s="123"/>
      <c r="O41" s="121" t="s">
        <v>38</v>
      </c>
      <c r="P41" s="122"/>
      <c r="Q41" s="123"/>
      <c r="R41" s="121" t="s">
        <v>107</v>
      </c>
      <c r="S41" s="122"/>
      <c r="T41" s="123"/>
      <c r="U41" s="121" t="s">
        <v>108</v>
      </c>
      <c r="V41" s="122"/>
      <c r="W41" s="123"/>
      <c r="X41" s="113" t="s">
        <v>6</v>
      </c>
      <c r="Y41" s="112"/>
    </row>
    <row r="42" spans="1:26" ht="81" thickBot="1" x14ac:dyDescent="0.25">
      <c r="A42" s="128"/>
      <c r="B42" s="120"/>
      <c r="C42" s="8" t="s">
        <v>10</v>
      </c>
      <c r="D42" s="9" t="s">
        <v>11</v>
      </c>
      <c r="E42" s="10" t="s">
        <v>4</v>
      </c>
      <c r="F42" s="8" t="s">
        <v>10</v>
      </c>
      <c r="G42" s="9" t="s">
        <v>11</v>
      </c>
      <c r="H42" s="10" t="s">
        <v>4</v>
      </c>
      <c r="I42" s="8" t="s">
        <v>10</v>
      </c>
      <c r="J42" s="9" t="s">
        <v>11</v>
      </c>
      <c r="K42" s="10" t="s">
        <v>4</v>
      </c>
      <c r="L42" s="8" t="s">
        <v>10</v>
      </c>
      <c r="M42" s="9" t="s">
        <v>11</v>
      </c>
      <c r="N42" s="10" t="s">
        <v>4</v>
      </c>
      <c r="O42" s="8" t="s">
        <v>10</v>
      </c>
      <c r="P42" s="9" t="s">
        <v>11</v>
      </c>
      <c r="Q42" s="10" t="s">
        <v>4</v>
      </c>
      <c r="R42" s="8" t="s">
        <v>10</v>
      </c>
      <c r="S42" s="9" t="s">
        <v>11</v>
      </c>
      <c r="T42" s="10" t="s">
        <v>4</v>
      </c>
      <c r="U42" s="11" t="s">
        <v>10</v>
      </c>
      <c r="V42" s="9" t="s">
        <v>11</v>
      </c>
      <c r="W42" s="10" t="s">
        <v>4</v>
      </c>
      <c r="X42" s="12" t="s">
        <v>12</v>
      </c>
      <c r="Y42" s="13" t="s">
        <v>13</v>
      </c>
    </row>
    <row r="43" spans="1:26" ht="15.75" customHeight="1" x14ac:dyDescent="0.2">
      <c r="A43" s="143">
        <v>1</v>
      </c>
      <c r="B43" s="144" t="s">
        <v>48</v>
      </c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7">
        <v>30</v>
      </c>
      <c r="V43" s="147">
        <v>0</v>
      </c>
      <c r="W43" s="148" t="s">
        <v>19</v>
      </c>
      <c r="X43" s="147">
        <v>30</v>
      </c>
      <c r="Y43" s="149">
        <v>0</v>
      </c>
      <c r="Z43" s="19"/>
    </row>
    <row r="44" spans="1:26" ht="15.75" customHeight="1" x14ac:dyDescent="0.2">
      <c r="A44" s="26">
        <v>2</v>
      </c>
      <c r="B44" s="30" t="s">
        <v>49</v>
      </c>
      <c r="C44" s="33"/>
      <c r="D44" s="34"/>
      <c r="E44" s="53"/>
      <c r="F44" s="34"/>
      <c r="G44" s="34"/>
      <c r="H44" s="34"/>
      <c r="I44" s="34"/>
      <c r="J44" s="34"/>
      <c r="K44" s="34"/>
      <c r="L44" s="34">
        <v>30</v>
      </c>
      <c r="M44" s="34">
        <v>2</v>
      </c>
      <c r="N44" s="34" t="s">
        <v>17</v>
      </c>
      <c r="O44" s="34"/>
      <c r="P44" s="34"/>
      <c r="Q44" s="34"/>
      <c r="R44" s="34"/>
      <c r="S44" s="34"/>
      <c r="T44" s="34"/>
      <c r="U44" s="34"/>
      <c r="V44" s="34"/>
      <c r="W44" s="34"/>
      <c r="X44" s="34">
        <v>30</v>
      </c>
      <c r="Y44" s="35">
        <v>2</v>
      </c>
    </row>
    <row r="45" spans="1:26" ht="18" customHeight="1" x14ac:dyDescent="0.2">
      <c r="A45" s="136">
        <v>3</v>
      </c>
      <c r="B45" s="137" t="s">
        <v>58</v>
      </c>
      <c r="C45" s="138">
        <v>30</v>
      </c>
      <c r="D45" s="139">
        <v>2</v>
      </c>
      <c r="E45" s="140" t="s">
        <v>15</v>
      </c>
      <c r="F45" s="139"/>
      <c r="G45" s="139"/>
      <c r="H45" s="139"/>
      <c r="I45" s="139"/>
      <c r="J45" s="139"/>
      <c r="K45" s="139"/>
      <c r="L45" s="139">
        <v>30</v>
      </c>
      <c r="M45" s="141">
        <v>3</v>
      </c>
      <c r="N45" s="139" t="s">
        <v>17</v>
      </c>
      <c r="O45" s="139"/>
      <c r="P45" s="139"/>
      <c r="Q45" s="139"/>
      <c r="R45" s="139"/>
      <c r="S45" s="139"/>
      <c r="T45" s="139"/>
      <c r="U45" s="139"/>
      <c r="V45" s="139"/>
      <c r="W45" s="139"/>
      <c r="X45" s="139">
        <v>60</v>
      </c>
      <c r="Y45" s="142">
        <v>5</v>
      </c>
    </row>
    <row r="46" spans="1:26" ht="14.25" customHeight="1" x14ac:dyDescent="0.2">
      <c r="A46" s="26">
        <v>4</v>
      </c>
      <c r="B46" s="30" t="s">
        <v>59</v>
      </c>
      <c r="C46" s="33">
        <v>30</v>
      </c>
      <c r="D46" s="34">
        <v>2</v>
      </c>
      <c r="E46" s="53" t="s">
        <v>15</v>
      </c>
      <c r="F46" s="34"/>
      <c r="G46" s="34"/>
      <c r="H46" s="34"/>
      <c r="I46" s="34"/>
      <c r="J46" s="34"/>
      <c r="K46" s="34"/>
      <c r="L46" s="34">
        <v>30</v>
      </c>
      <c r="M46" s="34">
        <v>3</v>
      </c>
      <c r="N46" s="34" t="s">
        <v>17</v>
      </c>
      <c r="O46" s="34"/>
      <c r="P46" s="34"/>
      <c r="Q46" s="34"/>
      <c r="R46" s="34"/>
      <c r="S46" s="34"/>
      <c r="T46" s="34"/>
      <c r="U46" s="34"/>
      <c r="V46" s="34"/>
      <c r="W46" s="34"/>
      <c r="X46" s="34">
        <v>60</v>
      </c>
      <c r="Y46" s="35">
        <v>5</v>
      </c>
    </row>
    <row r="47" spans="1:26" ht="14.25" customHeight="1" x14ac:dyDescent="0.2">
      <c r="A47" s="26">
        <v>5</v>
      </c>
      <c r="B47" s="30" t="s">
        <v>60</v>
      </c>
      <c r="C47" s="33">
        <v>30</v>
      </c>
      <c r="D47" s="34">
        <v>3</v>
      </c>
      <c r="E47" s="53" t="s">
        <v>15</v>
      </c>
      <c r="F47" s="34"/>
      <c r="G47" s="34"/>
      <c r="H47" s="34"/>
      <c r="I47" s="34"/>
      <c r="J47" s="34"/>
      <c r="K47" s="34"/>
      <c r="L47" s="34">
        <v>30</v>
      </c>
      <c r="M47" s="34">
        <v>3</v>
      </c>
      <c r="N47" s="34" t="s">
        <v>17</v>
      </c>
      <c r="O47" s="34"/>
      <c r="P47" s="34"/>
      <c r="Q47" s="34"/>
      <c r="R47" s="34"/>
      <c r="S47" s="34"/>
      <c r="T47" s="34"/>
      <c r="U47" s="34"/>
      <c r="V47" s="34"/>
      <c r="W47" s="34"/>
      <c r="X47" s="34">
        <v>60</v>
      </c>
      <c r="Y47" s="35">
        <v>6</v>
      </c>
    </row>
    <row r="48" spans="1:26" ht="14.25" customHeight="1" x14ac:dyDescent="0.2">
      <c r="A48" s="26">
        <v>6</v>
      </c>
      <c r="B48" s="30" t="s">
        <v>61</v>
      </c>
      <c r="C48" s="33">
        <v>30</v>
      </c>
      <c r="D48" s="34">
        <v>3</v>
      </c>
      <c r="E48" s="53" t="s">
        <v>15</v>
      </c>
      <c r="F48" s="34"/>
      <c r="G48" s="34"/>
      <c r="H48" s="34"/>
      <c r="I48" s="34"/>
      <c r="J48" s="34"/>
      <c r="K48" s="34"/>
      <c r="L48" s="34">
        <v>30</v>
      </c>
      <c r="M48" s="34">
        <v>3</v>
      </c>
      <c r="N48" s="34" t="s">
        <v>65</v>
      </c>
      <c r="O48" s="34"/>
      <c r="P48" s="34"/>
      <c r="Q48" s="34"/>
      <c r="R48" s="34"/>
      <c r="S48" s="34"/>
      <c r="T48" s="34"/>
      <c r="U48" s="34"/>
      <c r="V48" s="34"/>
      <c r="W48" s="34"/>
      <c r="X48" s="34">
        <v>60</v>
      </c>
      <c r="Y48" s="35">
        <v>6</v>
      </c>
    </row>
    <row r="49" spans="1:27" ht="14.25" customHeight="1" x14ac:dyDescent="0.2">
      <c r="A49" s="26">
        <v>7</v>
      </c>
      <c r="B49" s="30" t="s">
        <v>62</v>
      </c>
      <c r="C49" s="33">
        <v>30</v>
      </c>
      <c r="D49" s="34">
        <v>2</v>
      </c>
      <c r="E49" s="53" t="s">
        <v>17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>
        <v>30</v>
      </c>
      <c r="Y49" s="35">
        <v>2</v>
      </c>
    </row>
    <row r="50" spans="1:27" ht="14.25" customHeight="1" x14ac:dyDescent="0.2">
      <c r="A50" s="26">
        <v>8</v>
      </c>
      <c r="B50" s="30" t="s">
        <v>63</v>
      </c>
      <c r="C50" s="33">
        <v>30</v>
      </c>
      <c r="D50" s="34">
        <v>2</v>
      </c>
      <c r="E50" s="53" t="s">
        <v>17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>
        <v>30</v>
      </c>
      <c r="Y50" s="35">
        <v>2</v>
      </c>
    </row>
    <row r="51" spans="1:27" ht="14.25" customHeight="1" thickBot="1" x14ac:dyDescent="0.25">
      <c r="A51" s="48">
        <v>9</v>
      </c>
      <c r="B51" s="49" t="s">
        <v>64</v>
      </c>
      <c r="C51" s="36">
        <v>30</v>
      </c>
      <c r="D51" s="37">
        <v>2</v>
      </c>
      <c r="E51" s="56" t="s">
        <v>17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>
        <v>30</v>
      </c>
      <c r="Y51" s="38">
        <v>2</v>
      </c>
    </row>
    <row r="52" spans="1:27" ht="14.25" customHeight="1" thickBot="1" x14ac:dyDescent="0.25">
      <c r="A52" s="43"/>
      <c r="B52" s="99" t="s">
        <v>27</v>
      </c>
      <c r="C52" s="101">
        <f>SUM(C43:C51)</f>
        <v>210</v>
      </c>
      <c r="D52" s="39">
        <f>SUM(D43:D51)</f>
        <v>16</v>
      </c>
      <c r="E52" s="40"/>
      <c r="F52" s="39"/>
      <c r="G52" s="39"/>
      <c r="H52" s="40"/>
      <c r="I52" s="39"/>
      <c r="J52" s="39"/>
      <c r="K52" s="40"/>
      <c r="L52" s="39">
        <f>SUM(L43:L51)</f>
        <v>150</v>
      </c>
      <c r="M52" s="41">
        <f>SUM(M43:M51)</f>
        <v>14</v>
      </c>
      <c r="N52" s="40"/>
      <c r="O52" s="41"/>
      <c r="P52" s="41"/>
      <c r="Q52" s="40"/>
      <c r="R52" s="41"/>
      <c r="S52" s="41"/>
      <c r="T52" s="40"/>
      <c r="U52" s="41">
        <f>SUM(U43:U51)</f>
        <v>30</v>
      </c>
      <c r="V52" s="41">
        <f>SUM(V43:V51)</f>
        <v>0</v>
      </c>
      <c r="W52" s="40"/>
      <c r="X52" s="39">
        <f>SUM(X43:X51)</f>
        <v>390</v>
      </c>
      <c r="Y52" s="106">
        <f>SUM(Y43:Y51)</f>
        <v>30</v>
      </c>
    </row>
    <row r="53" spans="1:27" ht="13.5" thickBot="1" x14ac:dyDescent="0.25">
      <c r="B53" s="3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"/>
    </row>
    <row r="54" spans="1:27" ht="15" customHeight="1" thickBot="1" x14ac:dyDescent="0.25">
      <c r="A54" s="124" t="s">
        <v>34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6"/>
    </row>
    <row r="55" spans="1:27" ht="30.75" customHeight="1" thickBot="1" x14ac:dyDescent="0.25">
      <c r="A55" s="127" t="s">
        <v>9</v>
      </c>
      <c r="B55" s="119" t="s">
        <v>3</v>
      </c>
      <c r="C55" s="113" t="s">
        <v>7</v>
      </c>
      <c r="D55" s="111"/>
      <c r="E55" s="112"/>
      <c r="F55" s="113" t="s">
        <v>109</v>
      </c>
      <c r="G55" s="111"/>
      <c r="H55" s="112"/>
      <c r="I55" s="113" t="s">
        <v>8</v>
      </c>
      <c r="J55" s="111"/>
      <c r="K55" s="112"/>
      <c r="L55" s="121" t="s">
        <v>110</v>
      </c>
      <c r="M55" s="122"/>
      <c r="N55" s="123"/>
      <c r="O55" s="121" t="s">
        <v>38</v>
      </c>
      <c r="P55" s="122"/>
      <c r="Q55" s="123"/>
      <c r="R55" s="121" t="s">
        <v>107</v>
      </c>
      <c r="S55" s="122"/>
      <c r="T55" s="123"/>
      <c r="U55" s="121" t="s">
        <v>108</v>
      </c>
      <c r="V55" s="122"/>
      <c r="W55" s="123"/>
      <c r="X55" s="113" t="s">
        <v>6</v>
      </c>
      <c r="Y55" s="112"/>
    </row>
    <row r="56" spans="1:27" ht="81" thickBot="1" x14ac:dyDescent="0.25">
      <c r="A56" s="128"/>
      <c r="B56" s="120"/>
      <c r="C56" s="8" t="s">
        <v>10</v>
      </c>
      <c r="D56" s="9" t="s">
        <v>11</v>
      </c>
      <c r="E56" s="10" t="s">
        <v>4</v>
      </c>
      <c r="F56" s="8" t="s">
        <v>10</v>
      </c>
      <c r="G56" s="9" t="s">
        <v>11</v>
      </c>
      <c r="H56" s="10" t="s">
        <v>4</v>
      </c>
      <c r="I56" s="8" t="s">
        <v>10</v>
      </c>
      <c r="J56" s="9" t="s">
        <v>11</v>
      </c>
      <c r="K56" s="10" t="s">
        <v>4</v>
      </c>
      <c r="L56" s="8" t="s">
        <v>10</v>
      </c>
      <c r="M56" s="9" t="s">
        <v>11</v>
      </c>
      <c r="N56" s="10" t="s">
        <v>4</v>
      </c>
      <c r="O56" s="8" t="s">
        <v>10</v>
      </c>
      <c r="P56" s="9" t="s">
        <v>11</v>
      </c>
      <c r="Q56" s="10" t="s">
        <v>4</v>
      </c>
      <c r="R56" s="8" t="s">
        <v>10</v>
      </c>
      <c r="S56" s="9" t="s">
        <v>11</v>
      </c>
      <c r="T56" s="10" t="s">
        <v>4</v>
      </c>
      <c r="U56" s="11" t="s">
        <v>10</v>
      </c>
      <c r="V56" s="9" t="s">
        <v>11</v>
      </c>
      <c r="W56" s="10" t="s">
        <v>4</v>
      </c>
      <c r="X56" s="12" t="s">
        <v>12</v>
      </c>
      <c r="Y56" s="13" t="s">
        <v>13</v>
      </c>
    </row>
    <row r="57" spans="1:27" ht="15" customHeight="1" x14ac:dyDescent="0.2">
      <c r="A57" s="47">
        <v>1</v>
      </c>
      <c r="B57" s="29" t="s">
        <v>49</v>
      </c>
      <c r="C57" s="64"/>
      <c r="D57" s="65"/>
      <c r="E57" s="65"/>
      <c r="F57" s="65"/>
      <c r="G57" s="65"/>
      <c r="H57" s="65"/>
      <c r="I57" s="65"/>
      <c r="J57" s="65"/>
      <c r="K57" s="65"/>
      <c r="L57" s="65">
        <v>30</v>
      </c>
      <c r="M57" s="65">
        <v>2</v>
      </c>
      <c r="N57" s="65" t="s">
        <v>17</v>
      </c>
      <c r="O57" s="65"/>
      <c r="P57" s="65"/>
      <c r="Q57" s="65"/>
      <c r="R57" s="65"/>
      <c r="S57" s="65"/>
      <c r="T57" s="65"/>
      <c r="U57" s="65"/>
      <c r="V57" s="65"/>
      <c r="W57" s="65"/>
      <c r="X57" s="65">
        <v>30</v>
      </c>
      <c r="Y57" s="66">
        <v>2</v>
      </c>
      <c r="Z57" s="67"/>
      <c r="AA57" s="43"/>
    </row>
    <row r="58" spans="1:27" ht="15" customHeight="1" x14ac:dyDescent="0.2">
      <c r="A58" s="26">
        <v>2</v>
      </c>
      <c r="B58" s="30" t="s">
        <v>66</v>
      </c>
      <c r="C58" s="52">
        <v>30</v>
      </c>
      <c r="D58" s="53">
        <v>2</v>
      </c>
      <c r="E58" s="53" t="s">
        <v>15</v>
      </c>
      <c r="F58" s="53"/>
      <c r="G58" s="53"/>
      <c r="H58" s="53"/>
      <c r="I58" s="53"/>
      <c r="J58" s="53"/>
      <c r="K58" s="53"/>
      <c r="L58" s="53"/>
      <c r="M58" s="53"/>
      <c r="N58" s="53"/>
      <c r="O58" s="53">
        <v>30</v>
      </c>
      <c r="P58" s="53">
        <v>3</v>
      </c>
      <c r="Q58" s="53" t="s">
        <v>17</v>
      </c>
      <c r="R58" s="53"/>
      <c r="S58" s="53"/>
      <c r="T58" s="53"/>
      <c r="U58" s="53"/>
      <c r="V58" s="53"/>
      <c r="W58" s="53"/>
      <c r="X58" s="53">
        <v>60</v>
      </c>
      <c r="Y58" s="54">
        <v>5</v>
      </c>
      <c r="Z58" s="67"/>
      <c r="AA58" s="43"/>
    </row>
    <row r="59" spans="1:27" ht="15" customHeight="1" x14ac:dyDescent="0.2">
      <c r="A59" s="26">
        <v>3</v>
      </c>
      <c r="B59" s="30" t="s">
        <v>67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>
        <v>30</v>
      </c>
      <c r="P59" s="53">
        <v>2</v>
      </c>
      <c r="Q59" s="53" t="s">
        <v>17</v>
      </c>
      <c r="R59" s="53"/>
      <c r="S59" s="53"/>
      <c r="T59" s="53"/>
      <c r="U59" s="53"/>
      <c r="V59" s="53"/>
      <c r="W59" s="53"/>
      <c r="X59" s="53">
        <v>30</v>
      </c>
      <c r="Y59" s="54">
        <v>2</v>
      </c>
      <c r="Z59" s="67"/>
      <c r="AA59" s="43"/>
    </row>
    <row r="60" spans="1:27" ht="15" customHeight="1" x14ac:dyDescent="0.2">
      <c r="A60" s="26">
        <v>4</v>
      </c>
      <c r="B60" s="30" t="s">
        <v>68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>
        <v>60</v>
      </c>
      <c r="V60" s="53">
        <v>4</v>
      </c>
      <c r="W60" s="53" t="s">
        <v>19</v>
      </c>
      <c r="X60" s="53">
        <v>60</v>
      </c>
      <c r="Y60" s="54">
        <v>4</v>
      </c>
      <c r="Z60" s="67"/>
      <c r="AA60" s="43"/>
    </row>
    <row r="61" spans="1:27" ht="15" customHeight="1" x14ac:dyDescent="0.2">
      <c r="A61" s="26">
        <v>5</v>
      </c>
      <c r="B61" s="50" t="s">
        <v>87</v>
      </c>
      <c r="C61" s="68">
        <v>30</v>
      </c>
      <c r="D61" s="69">
        <v>2</v>
      </c>
      <c r="E61" s="69" t="s">
        <v>15</v>
      </c>
      <c r="F61" s="69"/>
      <c r="G61" s="69"/>
      <c r="H61" s="69"/>
      <c r="I61" s="69"/>
      <c r="J61" s="69"/>
      <c r="K61" s="69"/>
      <c r="L61" s="69">
        <v>30</v>
      </c>
      <c r="M61" s="69">
        <v>3</v>
      </c>
      <c r="N61" s="69" t="s">
        <v>17</v>
      </c>
      <c r="O61" s="69"/>
      <c r="P61" s="69"/>
      <c r="Q61" s="69"/>
      <c r="R61" s="69"/>
      <c r="S61" s="69"/>
      <c r="T61" s="69"/>
      <c r="U61" s="69"/>
      <c r="V61" s="69"/>
      <c r="W61" s="69"/>
      <c r="X61" s="69">
        <v>60</v>
      </c>
      <c r="Y61" s="70">
        <v>5</v>
      </c>
      <c r="Z61" s="67"/>
      <c r="AA61" s="43"/>
    </row>
    <row r="62" spans="1:27" ht="15" customHeight="1" x14ac:dyDescent="0.2">
      <c r="A62" s="26">
        <v>6</v>
      </c>
      <c r="B62" s="50" t="s">
        <v>88</v>
      </c>
      <c r="C62" s="68">
        <v>30</v>
      </c>
      <c r="D62" s="69">
        <v>2</v>
      </c>
      <c r="E62" s="69" t="s">
        <v>15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>
        <v>30</v>
      </c>
      <c r="Y62" s="70">
        <v>2</v>
      </c>
      <c r="Z62" s="67"/>
      <c r="AA62" s="43"/>
    </row>
    <row r="63" spans="1:27" ht="15" customHeight="1" x14ac:dyDescent="0.2">
      <c r="A63" s="26">
        <v>7</v>
      </c>
      <c r="B63" s="50" t="s">
        <v>89</v>
      </c>
      <c r="C63" s="68">
        <v>30</v>
      </c>
      <c r="D63" s="69">
        <v>2</v>
      </c>
      <c r="E63" s="69" t="s">
        <v>15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>
        <v>30</v>
      </c>
      <c r="Y63" s="70">
        <v>2</v>
      </c>
      <c r="Z63" s="67"/>
      <c r="AA63" s="43"/>
    </row>
    <row r="64" spans="1:27" ht="15" customHeight="1" x14ac:dyDescent="0.2">
      <c r="A64" s="26">
        <v>8</v>
      </c>
      <c r="B64" s="50" t="s">
        <v>90</v>
      </c>
      <c r="C64" s="68">
        <v>15</v>
      </c>
      <c r="D64" s="69">
        <v>1</v>
      </c>
      <c r="E64" s="69" t="s">
        <v>17</v>
      </c>
      <c r="F64" s="69"/>
      <c r="G64" s="69"/>
      <c r="H64" s="69"/>
      <c r="I64" s="69"/>
      <c r="J64" s="69"/>
      <c r="K64" s="69"/>
      <c r="L64" s="69">
        <v>15</v>
      </c>
      <c r="M64" s="69">
        <v>1</v>
      </c>
      <c r="N64" s="69" t="s">
        <v>19</v>
      </c>
      <c r="O64" s="69"/>
      <c r="P64" s="69"/>
      <c r="Q64" s="69"/>
      <c r="R64" s="69"/>
      <c r="S64" s="69"/>
      <c r="T64" s="69"/>
      <c r="U64" s="69"/>
      <c r="V64" s="69"/>
      <c r="W64" s="69"/>
      <c r="X64" s="69">
        <v>30</v>
      </c>
      <c r="Y64" s="70">
        <v>2</v>
      </c>
      <c r="Z64" s="67"/>
      <c r="AA64" s="43"/>
    </row>
    <row r="65" spans="1:27" ht="15" customHeight="1" x14ac:dyDescent="0.2">
      <c r="A65" s="26">
        <v>9</v>
      </c>
      <c r="B65" s="50" t="s">
        <v>91</v>
      </c>
      <c r="C65" s="68">
        <v>15</v>
      </c>
      <c r="D65" s="69">
        <v>1</v>
      </c>
      <c r="E65" s="69" t="s">
        <v>17</v>
      </c>
      <c r="F65" s="69"/>
      <c r="G65" s="69"/>
      <c r="H65" s="69"/>
      <c r="I65" s="69"/>
      <c r="J65" s="69"/>
      <c r="K65" s="69"/>
      <c r="L65" s="69">
        <v>15</v>
      </c>
      <c r="M65" s="69">
        <v>1</v>
      </c>
      <c r="N65" s="69" t="s">
        <v>19</v>
      </c>
      <c r="O65" s="69"/>
      <c r="P65" s="69"/>
      <c r="Q65" s="69"/>
      <c r="R65" s="69"/>
      <c r="S65" s="69"/>
      <c r="T65" s="69"/>
      <c r="U65" s="69"/>
      <c r="V65" s="69"/>
      <c r="W65" s="69"/>
      <c r="X65" s="69">
        <v>30</v>
      </c>
      <c r="Y65" s="70">
        <v>2</v>
      </c>
      <c r="Z65" s="67"/>
      <c r="AA65" s="43"/>
    </row>
    <row r="66" spans="1:27" ht="15" customHeight="1" x14ac:dyDescent="0.2">
      <c r="A66" s="27">
        <v>10</v>
      </c>
      <c r="B66" s="50" t="s">
        <v>92</v>
      </c>
      <c r="C66" s="68">
        <v>15</v>
      </c>
      <c r="D66" s="69">
        <v>1</v>
      </c>
      <c r="E66" s="69" t="s">
        <v>17</v>
      </c>
      <c r="F66" s="69"/>
      <c r="G66" s="69"/>
      <c r="H66" s="69"/>
      <c r="I66" s="69"/>
      <c r="J66" s="69"/>
      <c r="K66" s="69"/>
      <c r="L66" s="69">
        <v>15</v>
      </c>
      <c r="M66" s="69">
        <v>1</v>
      </c>
      <c r="N66" s="69" t="s">
        <v>69</v>
      </c>
      <c r="O66" s="69"/>
      <c r="P66" s="69"/>
      <c r="Q66" s="69"/>
      <c r="R66" s="69"/>
      <c r="S66" s="69"/>
      <c r="T66" s="69"/>
      <c r="U66" s="69"/>
      <c r="V66" s="69"/>
      <c r="W66" s="69"/>
      <c r="X66" s="69">
        <v>30</v>
      </c>
      <c r="Y66" s="70">
        <v>2</v>
      </c>
      <c r="Z66" s="67"/>
      <c r="AA66" s="43"/>
    </row>
    <row r="67" spans="1:27" ht="15" customHeight="1" thickBot="1" x14ac:dyDescent="0.25">
      <c r="A67" s="28">
        <v>11</v>
      </c>
      <c r="B67" s="51" t="s">
        <v>93</v>
      </c>
      <c r="C67" s="71"/>
      <c r="D67" s="72"/>
      <c r="E67" s="72"/>
      <c r="F67" s="72"/>
      <c r="G67" s="72"/>
      <c r="H67" s="72"/>
      <c r="I67" s="72"/>
      <c r="J67" s="72"/>
      <c r="K67" s="72"/>
      <c r="L67" s="72">
        <v>30</v>
      </c>
      <c r="M67" s="72">
        <v>2</v>
      </c>
      <c r="N67" s="72" t="s">
        <v>17</v>
      </c>
      <c r="O67" s="72"/>
      <c r="P67" s="72"/>
      <c r="Q67" s="72"/>
      <c r="R67" s="72"/>
      <c r="S67" s="72"/>
      <c r="T67" s="72"/>
      <c r="U67" s="72"/>
      <c r="V67" s="72"/>
      <c r="W67" s="72"/>
      <c r="X67" s="72">
        <v>30</v>
      </c>
      <c r="Y67" s="73">
        <v>2</v>
      </c>
      <c r="Z67" s="67"/>
      <c r="AA67" s="43"/>
    </row>
    <row r="68" spans="1:27" ht="15" customHeight="1" thickBot="1" x14ac:dyDescent="0.25">
      <c r="A68" s="43"/>
      <c r="B68" s="99" t="s">
        <v>27</v>
      </c>
      <c r="C68" s="98">
        <f>SUM(C57:C67)</f>
        <v>165</v>
      </c>
      <c r="D68" s="58">
        <f>SUM(D57:D67)</f>
        <v>11</v>
      </c>
      <c r="E68" s="59"/>
      <c r="F68" s="58"/>
      <c r="G68" s="58"/>
      <c r="H68" s="59"/>
      <c r="I68" s="58"/>
      <c r="J68" s="58"/>
      <c r="K68" s="59"/>
      <c r="L68" s="58">
        <f>SUM(L57:L67)</f>
        <v>135</v>
      </c>
      <c r="M68" s="60">
        <f>SUM(M57:M67)</f>
        <v>10</v>
      </c>
      <c r="N68" s="59"/>
      <c r="O68" s="60">
        <f>SUM(O57:O67)</f>
        <v>60</v>
      </c>
      <c r="P68" s="60">
        <f>SUM(P57:P67)</f>
        <v>5</v>
      </c>
      <c r="Q68" s="59"/>
      <c r="R68" s="60"/>
      <c r="S68" s="60"/>
      <c r="T68" s="59"/>
      <c r="U68" s="60">
        <f>SUM(U57:U67)</f>
        <v>60</v>
      </c>
      <c r="V68" s="60">
        <f>SUM(V57:V67)</f>
        <v>4</v>
      </c>
      <c r="W68" s="59"/>
      <c r="X68" s="58">
        <f>SUM(X57:X67)</f>
        <v>420</v>
      </c>
      <c r="Y68" s="61">
        <f>SUM(Y57:Y67)</f>
        <v>30</v>
      </c>
      <c r="Z68" s="67"/>
      <c r="AA68" s="43"/>
    </row>
    <row r="69" spans="1:27" ht="15" customHeight="1" thickBot="1" x14ac:dyDescent="0.25">
      <c r="A69" s="43"/>
      <c r="B69" s="44"/>
      <c r="C69" s="45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5"/>
      <c r="Z69" s="43"/>
      <c r="AA69" s="43"/>
    </row>
    <row r="70" spans="1:27" ht="15" customHeight="1" thickBot="1" x14ac:dyDescent="0.25">
      <c r="A70" s="43"/>
      <c r="B70" s="99" t="s">
        <v>29</v>
      </c>
      <c r="C70" s="101">
        <f>C68+C52</f>
        <v>375</v>
      </c>
      <c r="D70" s="39">
        <f>D68+D52</f>
        <v>27</v>
      </c>
      <c r="E70" s="40"/>
      <c r="F70" s="39"/>
      <c r="G70" s="39"/>
      <c r="H70" s="40"/>
      <c r="I70" s="39"/>
      <c r="J70" s="39"/>
      <c r="K70" s="40"/>
      <c r="L70" s="39">
        <f>L68+L52</f>
        <v>285</v>
      </c>
      <c r="M70" s="39">
        <f>M68+M52</f>
        <v>24</v>
      </c>
      <c r="N70" s="40"/>
      <c r="O70" s="41">
        <f>O68+O52</f>
        <v>60</v>
      </c>
      <c r="P70" s="41">
        <f>P68+P52</f>
        <v>5</v>
      </c>
      <c r="Q70" s="40"/>
      <c r="R70" s="41"/>
      <c r="S70" s="41"/>
      <c r="T70" s="40"/>
      <c r="U70" s="41">
        <f>U68+U52</f>
        <v>90</v>
      </c>
      <c r="V70" s="41">
        <f>V68+V52</f>
        <v>4</v>
      </c>
      <c r="W70" s="40"/>
      <c r="X70" s="39">
        <f>X68+X52</f>
        <v>810</v>
      </c>
      <c r="Y70" s="106">
        <f>Y52+Y68</f>
        <v>60</v>
      </c>
      <c r="Z70" s="43"/>
      <c r="AA70" s="43"/>
    </row>
    <row r="71" spans="1:27" ht="13.5" thickBot="1" x14ac:dyDescent="0.25">
      <c r="B71" s="3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"/>
    </row>
    <row r="72" spans="1:27" ht="15.75" customHeight="1" thickBot="1" x14ac:dyDescent="0.25">
      <c r="A72" s="124" t="s">
        <v>35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</row>
    <row r="73" spans="1:27" ht="28.5" customHeight="1" thickBot="1" x14ac:dyDescent="0.25">
      <c r="A73" s="127" t="s">
        <v>9</v>
      </c>
      <c r="B73" s="119" t="s">
        <v>3</v>
      </c>
      <c r="C73" s="129" t="s">
        <v>7</v>
      </c>
      <c r="D73" s="111"/>
      <c r="E73" s="112"/>
      <c r="F73" s="113" t="s">
        <v>109</v>
      </c>
      <c r="G73" s="111"/>
      <c r="H73" s="112"/>
      <c r="I73" s="113" t="s">
        <v>8</v>
      </c>
      <c r="J73" s="111"/>
      <c r="K73" s="112"/>
      <c r="L73" s="121" t="s">
        <v>110</v>
      </c>
      <c r="M73" s="122"/>
      <c r="N73" s="123"/>
      <c r="O73" s="121" t="s">
        <v>38</v>
      </c>
      <c r="P73" s="122"/>
      <c r="Q73" s="123"/>
      <c r="R73" s="121" t="s">
        <v>107</v>
      </c>
      <c r="S73" s="122"/>
      <c r="T73" s="123"/>
      <c r="U73" s="121" t="s">
        <v>108</v>
      </c>
      <c r="V73" s="122"/>
      <c r="W73" s="123"/>
      <c r="X73" s="113" t="s">
        <v>6</v>
      </c>
      <c r="Y73" s="112"/>
    </row>
    <row r="74" spans="1:27" ht="81" thickBot="1" x14ac:dyDescent="0.25">
      <c r="A74" s="128"/>
      <c r="B74" s="120"/>
      <c r="C74" s="11" t="s">
        <v>10</v>
      </c>
      <c r="D74" s="9" t="s">
        <v>11</v>
      </c>
      <c r="E74" s="10" t="s">
        <v>4</v>
      </c>
      <c r="F74" s="8" t="s">
        <v>10</v>
      </c>
      <c r="G74" s="9" t="s">
        <v>11</v>
      </c>
      <c r="H74" s="10" t="s">
        <v>4</v>
      </c>
      <c r="I74" s="8" t="s">
        <v>10</v>
      </c>
      <c r="J74" s="9" t="s">
        <v>11</v>
      </c>
      <c r="K74" s="10" t="s">
        <v>4</v>
      </c>
      <c r="L74" s="8" t="s">
        <v>10</v>
      </c>
      <c r="M74" s="9" t="s">
        <v>11</v>
      </c>
      <c r="N74" s="10" t="s">
        <v>4</v>
      </c>
      <c r="O74" s="8" t="s">
        <v>10</v>
      </c>
      <c r="P74" s="9" t="s">
        <v>11</v>
      </c>
      <c r="Q74" s="10" t="s">
        <v>4</v>
      </c>
      <c r="R74" s="8" t="s">
        <v>10</v>
      </c>
      <c r="S74" s="9" t="s">
        <v>11</v>
      </c>
      <c r="T74" s="10" t="s">
        <v>4</v>
      </c>
      <c r="U74" s="11" t="s">
        <v>10</v>
      </c>
      <c r="V74" s="9" t="s">
        <v>11</v>
      </c>
      <c r="W74" s="10" t="s">
        <v>4</v>
      </c>
      <c r="X74" s="12" t="s">
        <v>12</v>
      </c>
      <c r="Y74" s="13" t="s">
        <v>13</v>
      </c>
    </row>
    <row r="75" spans="1:27" ht="27" customHeight="1" x14ac:dyDescent="0.2">
      <c r="A75" s="42">
        <v>1</v>
      </c>
      <c r="B75" s="85" t="s">
        <v>94</v>
      </c>
      <c r="C75" s="84">
        <v>30</v>
      </c>
      <c r="D75" s="74">
        <v>2</v>
      </c>
      <c r="E75" s="74" t="s">
        <v>15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>
        <v>30</v>
      </c>
      <c r="Y75" s="75">
        <v>2</v>
      </c>
    </row>
    <row r="76" spans="1:27" ht="15" customHeight="1" x14ac:dyDescent="0.2">
      <c r="A76" s="26">
        <v>2</v>
      </c>
      <c r="B76" s="50" t="s">
        <v>95</v>
      </c>
      <c r="C76" s="68">
        <v>30</v>
      </c>
      <c r="D76" s="69">
        <v>2</v>
      </c>
      <c r="E76" s="69" t="s">
        <v>15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>
        <v>30</v>
      </c>
      <c r="Y76" s="70">
        <v>2</v>
      </c>
    </row>
    <row r="77" spans="1:27" ht="27.75" customHeight="1" x14ac:dyDescent="0.2">
      <c r="A77" s="26">
        <v>3</v>
      </c>
      <c r="B77" s="86" t="s">
        <v>96</v>
      </c>
      <c r="C77" s="68">
        <v>15</v>
      </c>
      <c r="D77" s="69">
        <v>1</v>
      </c>
      <c r="E77" s="69" t="s">
        <v>15</v>
      </c>
      <c r="F77" s="69"/>
      <c r="G77" s="69"/>
      <c r="H77" s="69"/>
      <c r="I77" s="69"/>
      <c r="J77" s="69"/>
      <c r="K77" s="69"/>
      <c r="L77" s="69">
        <v>15</v>
      </c>
      <c r="M77" s="69">
        <v>1</v>
      </c>
      <c r="N77" s="69" t="s">
        <v>19</v>
      </c>
      <c r="O77" s="69"/>
      <c r="P77" s="69"/>
      <c r="Q77" s="69"/>
      <c r="R77" s="69"/>
      <c r="S77" s="69"/>
      <c r="T77" s="69"/>
      <c r="U77" s="69"/>
      <c r="V77" s="69"/>
      <c r="W77" s="69"/>
      <c r="X77" s="69">
        <v>30</v>
      </c>
      <c r="Y77" s="70">
        <v>2</v>
      </c>
    </row>
    <row r="78" spans="1:27" ht="27" customHeight="1" x14ac:dyDescent="0.2">
      <c r="A78" s="26">
        <v>4</v>
      </c>
      <c r="B78" s="86" t="s">
        <v>97</v>
      </c>
      <c r="C78" s="68">
        <v>30</v>
      </c>
      <c r="D78" s="69">
        <v>2</v>
      </c>
      <c r="E78" s="69" t="s">
        <v>17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>
        <v>30</v>
      </c>
      <c r="Y78" s="70">
        <v>2</v>
      </c>
    </row>
    <row r="79" spans="1:27" ht="15.75" customHeight="1" x14ac:dyDescent="0.2">
      <c r="A79" s="26">
        <v>5</v>
      </c>
      <c r="B79" s="50" t="s">
        <v>98</v>
      </c>
      <c r="C79" s="68">
        <v>15</v>
      </c>
      <c r="D79" s="69">
        <v>1</v>
      </c>
      <c r="E79" s="69" t="s">
        <v>17</v>
      </c>
      <c r="F79" s="69"/>
      <c r="G79" s="69"/>
      <c r="H79" s="69"/>
      <c r="I79" s="69"/>
      <c r="J79" s="69"/>
      <c r="K79" s="69"/>
      <c r="L79" s="69">
        <v>15</v>
      </c>
      <c r="M79" s="69">
        <v>1</v>
      </c>
      <c r="N79" s="69" t="s">
        <v>19</v>
      </c>
      <c r="O79" s="69"/>
      <c r="P79" s="69"/>
      <c r="Q79" s="69"/>
      <c r="R79" s="69"/>
      <c r="S79" s="69"/>
      <c r="T79" s="69"/>
      <c r="U79" s="69"/>
      <c r="V79" s="69"/>
      <c r="W79" s="69"/>
      <c r="X79" s="69">
        <v>30</v>
      </c>
      <c r="Y79" s="70">
        <v>2</v>
      </c>
    </row>
    <row r="80" spans="1:27" ht="15.75" customHeight="1" x14ac:dyDescent="0.2">
      <c r="A80" s="26">
        <v>6</v>
      </c>
      <c r="B80" s="50" t="s">
        <v>99</v>
      </c>
      <c r="C80" s="68">
        <v>15</v>
      </c>
      <c r="D80" s="69">
        <v>1</v>
      </c>
      <c r="E80" s="69" t="s">
        <v>17</v>
      </c>
      <c r="F80" s="69"/>
      <c r="G80" s="69"/>
      <c r="H80" s="69"/>
      <c r="I80" s="69"/>
      <c r="J80" s="69"/>
      <c r="K80" s="69"/>
      <c r="L80" s="69">
        <v>15</v>
      </c>
      <c r="M80" s="69">
        <v>1</v>
      </c>
      <c r="N80" s="69" t="s">
        <v>19</v>
      </c>
      <c r="O80" s="69"/>
      <c r="P80" s="69"/>
      <c r="Q80" s="69"/>
      <c r="R80" s="69"/>
      <c r="S80" s="69"/>
      <c r="T80" s="69"/>
      <c r="U80" s="69"/>
      <c r="V80" s="69"/>
      <c r="W80" s="69"/>
      <c r="X80" s="69">
        <v>30</v>
      </c>
      <c r="Y80" s="70">
        <v>2</v>
      </c>
    </row>
    <row r="81" spans="1:26" ht="15.75" customHeight="1" x14ac:dyDescent="0.2">
      <c r="A81" s="26">
        <v>7</v>
      </c>
      <c r="B81" s="50" t="s">
        <v>100</v>
      </c>
      <c r="C81" s="68">
        <v>15</v>
      </c>
      <c r="D81" s="69">
        <v>1</v>
      </c>
      <c r="E81" s="69" t="s">
        <v>17</v>
      </c>
      <c r="F81" s="69"/>
      <c r="G81" s="69"/>
      <c r="H81" s="69"/>
      <c r="I81" s="69"/>
      <c r="J81" s="69"/>
      <c r="K81" s="69"/>
      <c r="L81" s="69">
        <v>15</v>
      </c>
      <c r="M81" s="69">
        <v>1</v>
      </c>
      <c r="N81" s="69" t="s">
        <v>19</v>
      </c>
      <c r="O81" s="69"/>
      <c r="P81" s="69"/>
      <c r="Q81" s="69"/>
      <c r="R81" s="69"/>
      <c r="S81" s="69"/>
      <c r="T81" s="69"/>
      <c r="U81" s="69"/>
      <c r="V81" s="69"/>
      <c r="W81" s="69"/>
      <c r="X81" s="69">
        <v>30</v>
      </c>
      <c r="Y81" s="70">
        <v>2</v>
      </c>
    </row>
    <row r="82" spans="1:26" ht="15.75" customHeight="1" x14ac:dyDescent="0.2">
      <c r="A82" s="26">
        <v>8</v>
      </c>
      <c r="B82" s="87" t="s">
        <v>70</v>
      </c>
      <c r="C82" s="52">
        <v>30</v>
      </c>
      <c r="D82" s="53">
        <v>2</v>
      </c>
      <c r="E82" s="76" t="s">
        <v>17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>
        <v>30</v>
      </c>
      <c r="Y82" s="54">
        <v>2</v>
      </c>
    </row>
    <row r="83" spans="1:26" ht="15.75" customHeight="1" x14ac:dyDescent="0.2">
      <c r="A83" s="26">
        <v>9</v>
      </c>
      <c r="B83" s="87" t="s">
        <v>71</v>
      </c>
      <c r="C83" s="52">
        <v>30</v>
      </c>
      <c r="D83" s="53">
        <v>2</v>
      </c>
      <c r="E83" s="76" t="s">
        <v>17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>
        <v>30</v>
      </c>
      <c r="Y83" s="54">
        <v>2</v>
      </c>
    </row>
    <row r="84" spans="1:26" ht="15.75" customHeight="1" x14ac:dyDescent="0.2">
      <c r="A84" s="27">
        <v>10</v>
      </c>
      <c r="B84" s="87" t="s">
        <v>72</v>
      </c>
      <c r="C84" s="52">
        <v>30</v>
      </c>
      <c r="D84" s="53">
        <v>2</v>
      </c>
      <c r="E84" s="76" t="s">
        <v>17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>
        <v>30</v>
      </c>
      <c r="Y84" s="54">
        <v>2</v>
      </c>
    </row>
    <row r="85" spans="1:26" ht="15.75" customHeight="1" x14ac:dyDescent="0.2">
      <c r="A85" s="27">
        <v>11</v>
      </c>
      <c r="B85" s="87" t="s">
        <v>104</v>
      </c>
      <c r="C85" s="52">
        <v>30</v>
      </c>
      <c r="D85" s="53">
        <v>2</v>
      </c>
      <c r="E85" s="76" t="s">
        <v>17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>
        <v>30</v>
      </c>
      <c r="Y85" s="54">
        <v>2</v>
      </c>
    </row>
    <row r="86" spans="1:26" ht="15.75" customHeight="1" thickBot="1" x14ac:dyDescent="0.25">
      <c r="A86" s="28">
        <v>12</v>
      </c>
      <c r="B86" s="88" t="s">
        <v>73</v>
      </c>
      <c r="C86" s="55"/>
      <c r="D86" s="56"/>
      <c r="E86" s="56"/>
      <c r="F86" s="56">
        <v>30</v>
      </c>
      <c r="G86" s="56">
        <v>8</v>
      </c>
      <c r="H86" s="77" t="s">
        <v>19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>
        <v>30</v>
      </c>
      <c r="Y86" s="57">
        <v>8</v>
      </c>
    </row>
    <row r="87" spans="1:26" ht="15" customHeight="1" thickBot="1" x14ac:dyDescent="0.25">
      <c r="A87" s="43"/>
      <c r="B87" s="99" t="s">
        <v>27</v>
      </c>
      <c r="C87" s="98">
        <f>SUM(C75:C86)</f>
        <v>270</v>
      </c>
      <c r="D87" s="58">
        <f>SUM(D75:D86)</f>
        <v>18</v>
      </c>
      <c r="E87" s="59"/>
      <c r="F87" s="58">
        <f>SUM(F75:F86)</f>
        <v>30</v>
      </c>
      <c r="G87" s="58">
        <f>SUM(G75:G86)</f>
        <v>8</v>
      </c>
      <c r="H87" s="59"/>
      <c r="I87" s="58"/>
      <c r="J87" s="58"/>
      <c r="K87" s="59"/>
      <c r="L87" s="58">
        <f>SUM(L75:L86)</f>
        <v>60</v>
      </c>
      <c r="M87" s="60">
        <f>SUM(M75:M86)</f>
        <v>4</v>
      </c>
      <c r="N87" s="59"/>
      <c r="O87" s="60"/>
      <c r="P87" s="60"/>
      <c r="Q87" s="59"/>
      <c r="R87" s="60"/>
      <c r="S87" s="60"/>
      <c r="T87" s="59"/>
      <c r="U87" s="60"/>
      <c r="V87" s="60"/>
      <c r="W87" s="59"/>
      <c r="X87" s="58">
        <f>SUM(X75:X86)</f>
        <v>360</v>
      </c>
      <c r="Y87" s="61">
        <f>SUM(Y75:Y86)</f>
        <v>30</v>
      </c>
    </row>
    <row r="88" spans="1:26" ht="13.5" thickBot="1" x14ac:dyDescent="0.25">
      <c r="A88" s="43"/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5"/>
    </row>
    <row r="89" spans="1:26" ht="15.75" customHeight="1" thickBot="1" x14ac:dyDescent="0.25">
      <c r="A89" s="124" t="s">
        <v>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</row>
    <row r="90" spans="1:26" ht="30.75" customHeight="1" thickBot="1" x14ac:dyDescent="0.25">
      <c r="A90" s="127" t="s">
        <v>9</v>
      </c>
      <c r="B90" s="119" t="s">
        <v>3</v>
      </c>
      <c r="C90" s="129" t="s">
        <v>7</v>
      </c>
      <c r="D90" s="111"/>
      <c r="E90" s="112"/>
      <c r="F90" s="113" t="s">
        <v>109</v>
      </c>
      <c r="G90" s="111"/>
      <c r="H90" s="112"/>
      <c r="I90" s="113" t="s">
        <v>8</v>
      </c>
      <c r="J90" s="111"/>
      <c r="K90" s="112"/>
      <c r="L90" s="121" t="s">
        <v>110</v>
      </c>
      <c r="M90" s="122"/>
      <c r="N90" s="123"/>
      <c r="O90" s="121" t="s">
        <v>38</v>
      </c>
      <c r="P90" s="122"/>
      <c r="Q90" s="123"/>
      <c r="R90" s="121" t="s">
        <v>107</v>
      </c>
      <c r="S90" s="122"/>
      <c r="T90" s="123"/>
      <c r="U90" s="121" t="s">
        <v>108</v>
      </c>
      <c r="V90" s="122"/>
      <c r="W90" s="123"/>
      <c r="X90" s="113" t="s">
        <v>6</v>
      </c>
      <c r="Y90" s="112"/>
    </row>
    <row r="91" spans="1:26" ht="81" thickBot="1" x14ac:dyDescent="0.25">
      <c r="A91" s="128"/>
      <c r="B91" s="120"/>
      <c r="C91" s="11" t="s">
        <v>10</v>
      </c>
      <c r="D91" s="9" t="s">
        <v>11</v>
      </c>
      <c r="E91" s="10" t="s">
        <v>4</v>
      </c>
      <c r="F91" s="8" t="s">
        <v>10</v>
      </c>
      <c r="G91" s="9" t="s">
        <v>11</v>
      </c>
      <c r="H91" s="10" t="s">
        <v>4</v>
      </c>
      <c r="I91" s="8" t="s">
        <v>10</v>
      </c>
      <c r="J91" s="9" t="s">
        <v>11</v>
      </c>
      <c r="K91" s="10" t="s">
        <v>4</v>
      </c>
      <c r="L91" s="8" t="s">
        <v>10</v>
      </c>
      <c r="M91" s="9" t="s">
        <v>11</v>
      </c>
      <c r="N91" s="10" t="s">
        <v>4</v>
      </c>
      <c r="O91" s="8" t="s">
        <v>10</v>
      </c>
      <c r="P91" s="9" t="s">
        <v>11</v>
      </c>
      <c r="Q91" s="10" t="s">
        <v>4</v>
      </c>
      <c r="R91" s="8" t="s">
        <v>10</v>
      </c>
      <c r="S91" s="9" t="s">
        <v>11</v>
      </c>
      <c r="T91" s="10" t="s">
        <v>4</v>
      </c>
      <c r="U91" s="11" t="s">
        <v>10</v>
      </c>
      <c r="V91" s="9" t="s">
        <v>11</v>
      </c>
      <c r="W91" s="10" t="s">
        <v>4</v>
      </c>
      <c r="X91" s="12" t="s">
        <v>12</v>
      </c>
      <c r="Y91" s="13" t="s">
        <v>13</v>
      </c>
    </row>
    <row r="92" spans="1:26" ht="14.25" customHeight="1" x14ac:dyDescent="0.2">
      <c r="A92" s="130">
        <v>1</v>
      </c>
      <c r="B92" s="131" t="s">
        <v>52</v>
      </c>
      <c r="C92" s="132">
        <v>30</v>
      </c>
      <c r="D92" s="133">
        <v>2</v>
      </c>
      <c r="E92" s="134" t="s">
        <v>17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>
        <v>30</v>
      </c>
      <c r="Y92" s="135">
        <v>2</v>
      </c>
      <c r="Z92" s="19"/>
    </row>
    <row r="93" spans="1:26" ht="14.25" customHeight="1" x14ac:dyDescent="0.2">
      <c r="A93" s="89">
        <v>2</v>
      </c>
      <c r="B93" s="94" t="s">
        <v>75</v>
      </c>
      <c r="C93" s="91">
        <v>30</v>
      </c>
      <c r="D93" s="2">
        <v>2</v>
      </c>
      <c r="E93" s="107" t="s">
        <v>17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30</v>
      </c>
      <c r="Y93" s="20">
        <v>2</v>
      </c>
    </row>
    <row r="94" spans="1:26" ht="14.25" customHeight="1" x14ac:dyDescent="0.2">
      <c r="A94" s="89">
        <v>3</v>
      </c>
      <c r="B94" s="94" t="s">
        <v>76</v>
      </c>
      <c r="C94" s="91">
        <v>30</v>
      </c>
      <c r="D94" s="2">
        <v>2</v>
      </c>
      <c r="E94" s="107" t="s">
        <v>17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>
        <v>30</v>
      </c>
      <c r="Y94" s="20">
        <v>2</v>
      </c>
    </row>
    <row r="95" spans="1:26" ht="14.25" customHeight="1" x14ac:dyDescent="0.2">
      <c r="A95" s="89">
        <v>4</v>
      </c>
      <c r="B95" s="94" t="s">
        <v>77</v>
      </c>
      <c r="C95" s="91">
        <v>30</v>
      </c>
      <c r="D95" s="2">
        <v>2</v>
      </c>
      <c r="E95" s="107" t="s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>
        <v>30</v>
      </c>
      <c r="Y95" s="20">
        <v>2</v>
      </c>
    </row>
    <row r="96" spans="1:26" ht="14.25" customHeight="1" x14ac:dyDescent="0.2">
      <c r="A96" s="89">
        <v>5</v>
      </c>
      <c r="B96" s="94" t="s">
        <v>78</v>
      </c>
      <c r="C96" s="91">
        <v>30</v>
      </c>
      <c r="D96" s="2">
        <v>2</v>
      </c>
      <c r="E96" s="107" t="s">
        <v>17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>
        <v>30</v>
      </c>
      <c r="Y96" s="20">
        <v>2</v>
      </c>
    </row>
    <row r="97" spans="1:25" ht="14.25" customHeight="1" x14ac:dyDescent="0.2">
      <c r="A97" s="89">
        <v>6</v>
      </c>
      <c r="B97" s="94" t="s">
        <v>73</v>
      </c>
      <c r="C97" s="91"/>
      <c r="D97" s="2"/>
      <c r="E97" s="108"/>
      <c r="F97" s="2">
        <v>30</v>
      </c>
      <c r="G97" s="2">
        <v>6</v>
      </c>
      <c r="H97" s="14" t="s">
        <v>19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30</v>
      </c>
      <c r="Y97" s="20">
        <v>6</v>
      </c>
    </row>
    <row r="98" spans="1:25" ht="14.25" customHeight="1" x14ac:dyDescent="0.2">
      <c r="A98" s="89">
        <v>7</v>
      </c>
      <c r="B98" s="95" t="s">
        <v>79</v>
      </c>
      <c r="C98" s="9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78">
        <v>10</v>
      </c>
    </row>
    <row r="99" spans="1:25" ht="14.25" customHeight="1" thickBot="1" x14ac:dyDescent="0.25">
      <c r="A99" s="90">
        <v>8</v>
      </c>
      <c r="B99" s="96" t="s">
        <v>80</v>
      </c>
      <c r="C99" s="9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79">
        <v>4</v>
      </c>
    </row>
    <row r="100" spans="1:25" ht="13.5" thickBot="1" x14ac:dyDescent="0.25">
      <c r="B100" s="97" t="s">
        <v>27</v>
      </c>
      <c r="C100" s="93">
        <f>SUM(C92:C99)</f>
        <v>150</v>
      </c>
      <c r="D100" s="22">
        <f>SUM(D92:D99)</f>
        <v>10</v>
      </c>
      <c r="E100" s="23"/>
      <c r="F100" s="22">
        <f>SUM(F92:F99)</f>
        <v>30</v>
      </c>
      <c r="G100" s="22">
        <f>SUM(G92:G99)</f>
        <v>6</v>
      </c>
      <c r="H100" s="23"/>
      <c r="I100" s="22"/>
      <c r="J100" s="22"/>
      <c r="K100" s="23"/>
      <c r="L100" s="22"/>
      <c r="M100" s="24"/>
      <c r="N100" s="23"/>
      <c r="O100" s="24"/>
      <c r="P100" s="24"/>
      <c r="Q100" s="23"/>
      <c r="R100" s="24"/>
      <c r="S100" s="24"/>
      <c r="T100" s="23"/>
      <c r="U100" s="24"/>
      <c r="V100" s="24"/>
      <c r="W100" s="23"/>
      <c r="X100" s="22">
        <f>SUM(X92:X99)</f>
        <v>180</v>
      </c>
      <c r="Y100" s="25">
        <f>SUM(Y92:Y99)</f>
        <v>30</v>
      </c>
    </row>
    <row r="101" spans="1:25" ht="13.5" thickBot="1" x14ac:dyDescent="0.25">
      <c r="B101" s="83" t="s">
        <v>81</v>
      </c>
      <c r="C101" s="15"/>
      <c r="D101" s="15"/>
      <c r="E101" s="15"/>
      <c r="F101" s="15"/>
      <c r="G101" s="15"/>
      <c r="O101" s="7"/>
      <c r="P101" s="7"/>
      <c r="U101" s="7"/>
      <c r="V101" s="7"/>
    </row>
    <row r="102" spans="1:25" ht="13.5" thickBot="1" x14ac:dyDescent="0.25">
      <c r="B102" s="97" t="s">
        <v>30</v>
      </c>
      <c r="C102" s="93">
        <f>C100+C87</f>
        <v>420</v>
      </c>
      <c r="D102" s="22">
        <f>D100+D87</f>
        <v>28</v>
      </c>
      <c r="E102" s="23"/>
      <c r="F102" s="22">
        <f>F100+F87</f>
        <v>60</v>
      </c>
      <c r="G102" s="22">
        <f>G100+G87</f>
        <v>14</v>
      </c>
      <c r="H102" s="23"/>
      <c r="I102" s="22"/>
      <c r="J102" s="22"/>
      <c r="K102" s="23"/>
      <c r="L102" s="22">
        <f>L100+L87</f>
        <v>60</v>
      </c>
      <c r="M102" s="22">
        <f>M100+M87</f>
        <v>4</v>
      </c>
      <c r="N102" s="23"/>
      <c r="O102" s="24"/>
      <c r="P102" s="24"/>
      <c r="Q102" s="23"/>
      <c r="R102" s="24"/>
      <c r="S102" s="24"/>
      <c r="T102" s="23"/>
      <c r="U102" s="24"/>
      <c r="V102" s="24"/>
      <c r="W102" s="23"/>
      <c r="X102" s="22">
        <f>X100+X87</f>
        <v>540</v>
      </c>
      <c r="Y102" s="25">
        <f>Y100+Y87</f>
        <v>60</v>
      </c>
    </row>
    <row r="103" spans="1:25" ht="13.5" thickBot="1" x14ac:dyDescent="0.25">
      <c r="O103" s="7"/>
      <c r="P103" s="7"/>
      <c r="U103" s="7"/>
      <c r="V103" s="7"/>
    </row>
    <row r="104" spans="1:25" ht="13.5" thickBot="1" x14ac:dyDescent="0.25">
      <c r="B104" s="97" t="s">
        <v>31</v>
      </c>
      <c r="C104" s="100">
        <f>C102+C70+C38</f>
        <v>1260</v>
      </c>
      <c r="D104" s="80">
        <f>D102+D70+D38</f>
        <v>85</v>
      </c>
      <c r="E104" s="81"/>
      <c r="F104" s="80">
        <f>F102+F70+F38</f>
        <v>60</v>
      </c>
      <c r="G104" s="80">
        <f>G102+G70+G38</f>
        <v>14</v>
      </c>
      <c r="H104" s="81"/>
      <c r="I104" s="80"/>
      <c r="J104" s="80"/>
      <c r="K104" s="81"/>
      <c r="L104" s="80">
        <f>L102+L70+L38</f>
        <v>690</v>
      </c>
      <c r="M104" s="80">
        <f>M102+M70+M38</f>
        <v>56</v>
      </c>
      <c r="N104" s="81"/>
      <c r="O104" s="82">
        <f>O102+O70+O38</f>
        <v>60</v>
      </c>
      <c r="P104" s="82">
        <f>P102+P70+P38</f>
        <v>5</v>
      </c>
      <c r="Q104" s="81"/>
      <c r="R104" s="82">
        <f>R102+R70+R38</f>
        <v>30</v>
      </c>
      <c r="S104" s="82">
        <f>S102+S70+S38</f>
        <v>2</v>
      </c>
      <c r="T104" s="81"/>
      <c r="U104" s="82">
        <f>U102+U70+U38</f>
        <v>90</v>
      </c>
      <c r="V104" s="82">
        <f>V102+V70+V38</f>
        <v>4</v>
      </c>
      <c r="W104" s="81"/>
      <c r="X104" s="103">
        <f>X102+X70+X38</f>
        <v>2190</v>
      </c>
      <c r="Y104" s="104">
        <f>Y102+Y70+Y38</f>
        <v>180</v>
      </c>
    </row>
    <row r="106" spans="1:25" x14ac:dyDescent="0.2">
      <c r="B106" s="1" t="s">
        <v>20</v>
      </c>
      <c r="C106" s="1" t="s">
        <v>21</v>
      </c>
      <c r="D106" s="1"/>
    </row>
    <row r="107" spans="1:25" x14ac:dyDescent="0.2">
      <c r="B107" t="s">
        <v>14</v>
      </c>
      <c r="C107" t="s">
        <v>15</v>
      </c>
    </row>
    <row r="108" spans="1:25" x14ac:dyDescent="0.2">
      <c r="B108" t="s">
        <v>16</v>
      </c>
      <c r="C108" t="s">
        <v>17</v>
      </c>
    </row>
    <row r="109" spans="1:25" x14ac:dyDescent="0.2">
      <c r="B109" t="s">
        <v>18</v>
      </c>
      <c r="C109" t="s">
        <v>19</v>
      </c>
    </row>
    <row r="111" spans="1:25" x14ac:dyDescent="0.2">
      <c r="B111" s="1" t="s">
        <v>22</v>
      </c>
    </row>
    <row r="112" spans="1:25" x14ac:dyDescent="0.2">
      <c r="B112" t="s">
        <v>23</v>
      </c>
      <c r="C112" s="6" t="s">
        <v>25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3" x14ac:dyDescent="0.2">
      <c r="B113" t="s">
        <v>24</v>
      </c>
      <c r="C113" t="s">
        <v>26</v>
      </c>
    </row>
    <row r="114" spans="2:3" x14ac:dyDescent="0.2">
      <c r="B114" t="s">
        <v>5</v>
      </c>
      <c r="C114" t="s">
        <v>37</v>
      </c>
    </row>
    <row r="115" spans="2:3" x14ac:dyDescent="0.2">
      <c r="B115" s="17" t="s">
        <v>101</v>
      </c>
    </row>
  </sheetData>
  <mergeCells count="67">
    <mergeCell ref="O90:Q90"/>
    <mergeCell ref="O73:Q73"/>
    <mergeCell ref="A89:Y89"/>
    <mergeCell ref="I90:K90"/>
    <mergeCell ref="X90:Y90"/>
    <mergeCell ref="L90:N90"/>
    <mergeCell ref="R90:T90"/>
    <mergeCell ref="U90:W90"/>
    <mergeCell ref="A90:A91"/>
    <mergeCell ref="B90:B91"/>
    <mergeCell ref="C90:E90"/>
    <mergeCell ref="F90:H90"/>
    <mergeCell ref="I73:K73"/>
    <mergeCell ref="L73:N73"/>
    <mergeCell ref="A72:Y72"/>
    <mergeCell ref="A73:A74"/>
    <mergeCell ref="X73:Y73"/>
    <mergeCell ref="C73:E73"/>
    <mergeCell ref="F73:H73"/>
    <mergeCell ref="U73:W73"/>
    <mergeCell ref="B73:B74"/>
    <mergeCell ref="R73:T73"/>
    <mergeCell ref="A54:Y54"/>
    <mergeCell ref="A55:A56"/>
    <mergeCell ref="B55:B56"/>
    <mergeCell ref="C55:E55"/>
    <mergeCell ref="F55:H55"/>
    <mergeCell ref="I55:K55"/>
    <mergeCell ref="X55:Y55"/>
    <mergeCell ref="U55:W55"/>
    <mergeCell ref="L55:N55"/>
    <mergeCell ref="R55:T55"/>
    <mergeCell ref="O55:Q55"/>
    <mergeCell ref="A40:Y40"/>
    <mergeCell ref="A41:A42"/>
    <mergeCell ref="B41:B42"/>
    <mergeCell ref="C41:E41"/>
    <mergeCell ref="F41:H41"/>
    <mergeCell ref="I41:K41"/>
    <mergeCell ref="X41:Y41"/>
    <mergeCell ref="L41:N41"/>
    <mergeCell ref="R41:T41"/>
    <mergeCell ref="O41:Q41"/>
    <mergeCell ref="U41:W41"/>
    <mergeCell ref="A23:Y23"/>
    <mergeCell ref="A24:A25"/>
    <mergeCell ref="B24:B25"/>
    <mergeCell ref="C24:E24"/>
    <mergeCell ref="F24:H24"/>
    <mergeCell ref="I24:K24"/>
    <mergeCell ref="X24:Y24"/>
    <mergeCell ref="L24:N24"/>
    <mergeCell ref="R24:T24"/>
    <mergeCell ref="U24:W24"/>
    <mergeCell ref="O24:Q24"/>
    <mergeCell ref="A1:M1"/>
    <mergeCell ref="F8:H8"/>
    <mergeCell ref="I8:K8"/>
    <mergeCell ref="A7:Y7"/>
    <mergeCell ref="A8:A9"/>
    <mergeCell ref="B8:B9"/>
    <mergeCell ref="C8:E8"/>
    <mergeCell ref="X8:Y8"/>
    <mergeCell ref="R8:T8"/>
    <mergeCell ref="L8:N8"/>
    <mergeCell ref="O8:Q8"/>
    <mergeCell ref="U8:W8"/>
  </mergeCells>
  <phoneticPr fontId="3" type="noConversion"/>
  <printOptions horizontalCentered="1" verticalCentered="1"/>
  <pageMargins left="0.39370078740157483" right="0.39370078740157483" top="0.98425196850393704" bottom="0.39370078740157483" header="0.51181102362204722" footer="0.51181102362204722"/>
  <pageSetup paperSize="9" scale="90" orientation="landscape" r:id="rId1"/>
  <headerFooter alignWithMargins="0"/>
  <rowBreaks count="5" manualBreakCount="5">
    <brk id="22" max="16383" man="1"/>
    <brk id="39" max="16383" man="1"/>
    <brk id="53" max="16383" man="1"/>
    <brk id="71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Katarzyna Rudzińska</cp:lastModifiedBy>
  <cp:lastPrinted>2017-04-21T09:14:44Z</cp:lastPrinted>
  <dcterms:created xsi:type="dcterms:W3CDTF">2009-03-18T06:27:35Z</dcterms:created>
  <dcterms:modified xsi:type="dcterms:W3CDTF">2017-10-13T12:52:29Z</dcterms:modified>
</cp:coreProperties>
</file>